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445" windowWidth="11970" windowHeight="3975" activeTab="0"/>
  </bookViews>
  <sheets>
    <sheet name="Read me first" sheetId="1" r:id="rId1"/>
    <sheet name="Time" sheetId="2" r:id="rId2"/>
  </sheets>
  <definedNames>
    <definedName name="_xlnm.Print_Area" localSheetId="1">'Time'!$A$1:$Q$45</definedName>
    <definedName name="_xlnm.Print_Titles" localSheetId="1">'Time'!$1:$1</definedName>
  </definedNames>
  <calcPr fullCalcOnLoad="1"/>
</workbook>
</file>

<file path=xl/sharedStrings.xml><?xml version="1.0" encoding="utf-8"?>
<sst xmlns="http://schemas.openxmlformats.org/spreadsheetml/2006/main" count="304" uniqueCount="194">
  <si>
    <t>Finish Time</t>
  </si>
  <si>
    <t>First Name</t>
  </si>
  <si>
    <t>Last Name</t>
  </si>
  <si>
    <t xml:space="preserve">Age </t>
  </si>
  <si>
    <t>City</t>
  </si>
  <si>
    <t>State</t>
  </si>
  <si>
    <t>Email</t>
  </si>
  <si>
    <t>M</t>
  </si>
  <si>
    <t>F</t>
  </si>
  <si>
    <t>Male &lt;19</t>
  </si>
  <si>
    <t>Male 20-24</t>
  </si>
  <si>
    <t>Male 25-29</t>
  </si>
  <si>
    <t>Female 25-29</t>
  </si>
  <si>
    <t>Male 30-34</t>
  </si>
  <si>
    <t>Female 30-34</t>
  </si>
  <si>
    <t>Male 35-39</t>
  </si>
  <si>
    <t>Female 35-39</t>
  </si>
  <si>
    <t>Male 40-44</t>
  </si>
  <si>
    <t>Female 40-44</t>
  </si>
  <si>
    <t>Male 45-49</t>
  </si>
  <si>
    <t>Male 50-54</t>
  </si>
  <si>
    <t>Male 55-59</t>
  </si>
  <si>
    <t>Female 55-59</t>
  </si>
  <si>
    <t>Male Clydesdale</t>
  </si>
  <si>
    <t>Address</t>
  </si>
  <si>
    <t>Zip Code</t>
  </si>
  <si>
    <t>Gender</t>
  </si>
  <si>
    <t>Bib #</t>
  </si>
  <si>
    <t>Phone</t>
  </si>
  <si>
    <t>Total Payment</t>
  </si>
  <si>
    <t>Date of Birth</t>
  </si>
  <si>
    <t>WA</t>
  </si>
  <si>
    <t>Bremerton</t>
  </si>
  <si>
    <t>No</t>
  </si>
  <si>
    <t>Brown</t>
  </si>
  <si>
    <t>Jim</t>
  </si>
  <si>
    <t>Are you a USAT Member?</t>
  </si>
  <si>
    <t>USAT ID Number</t>
  </si>
  <si>
    <t>Bike &amp; Transition</t>
  </si>
  <si>
    <t>Run</t>
  </si>
  <si>
    <t>Yes</t>
  </si>
  <si>
    <t>Seattle</t>
  </si>
  <si>
    <t>Olympia</t>
  </si>
  <si>
    <t>OR</t>
  </si>
  <si>
    <t>Gig Harbor</t>
  </si>
  <si>
    <t>7139 Cavalier LP SW</t>
  </si>
  <si>
    <t>konacross@comcast.net</t>
  </si>
  <si>
    <t>Age based on birthday</t>
  </si>
  <si>
    <t>Dane</t>
  </si>
  <si>
    <t>Ballou</t>
  </si>
  <si>
    <t>Seabeck</t>
  </si>
  <si>
    <t>Swim &amp; Transition</t>
  </si>
  <si>
    <t>1st Split Place</t>
  </si>
  <si>
    <t>Overall Place</t>
  </si>
  <si>
    <t>Sequim</t>
  </si>
  <si>
    <t>Mark</t>
  </si>
  <si>
    <t>2nd Split Place</t>
  </si>
  <si>
    <t>Age Group Category</t>
  </si>
  <si>
    <t>Age Group Place</t>
  </si>
  <si>
    <t>Team 1</t>
  </si>
  <si>
    <t>Adams</t>
  </si>
  <si>
    <t>Katherin</t>
  </si>
  <si>
    <t>1619 Burwell St</t>
  </si>
  <si>
    <t>adams90mkh@aol.com</t>
  </si>
  <si>
    <t>Jaay</t>
  </si>
  <si>
    <t>Dustyn</t>
  </si>
  <si>
    <t>7664 N Williams Ave</t>
  </si>
  <si>
    <t>Portland</t>
  </si>
  <si>
    <t>Patterson</t>
  </si>
  <si>
    <t>Mary</t>
  </si>
  <si>
    <t>PO Box 1062</t>
  </si>
  <si>
    <t>Tekoa</t>
  </si>
  <si>
    <t>rebecca raney</t>
  </si>
  <si>
    <t>devonrainey@comcast.net</t>
  </si>
  <si>
    <t>1106 n e st.</t>
  </si>
  <si>
    <t>Erin Van Allen</t>
  </si>
  <si>
    <t>reastman29@hotmail.com</t>
  </si>
  <si>
    <t>Anacortes</t>
  </si>
  <si>
    <t>2606 C Ave</t>
  </si>
  <si>
    <t>Rob</t>
  </si>
  <si>
    <t>Eastman</t>
  </si>
  <si>
    <t>Brad Furlong</t>
  </si>
  <si>
    <t>eeb@furlongbutler.com</t>
  </si>
  <si>
    <t>Mt. Vernon</t>
  </si>
  <si>
    <t>21648 Mann Road</t>
  </si>
  <si>
    <t>Wesley</t>
  </si>
  <si>
    <t>Furlong</t>
  </si>
  <si>
    <t xml:space="preserve">Simon </t>
  </si>
  <si>
    <t>beth_chaffers@yahoo.com</t>
  </si>
  <si>
    <t>5001 California Ave SW</t>
  </si>
  <si>
    <t>Beth</t>
  </si>
  <si>
    <t>Chaffers</t>
  </si>
  <si>
    <t>Deb Lindberg</t>
  </si>
  <si>
    <t>lb2147@msn.com</t>
  </si>
  <si>
    <t>4937 SW Fairhaven Dr.</t>
  </si>
  <si>
    <t>Larry</t>
  </si>
  <si>
    <t>Betten</t>
  </si>
  <si>
    <t>Patty Swedberg</t>
  </si>
  <si>
    <t>spongeben02@yahoo.com</t>
  </si>
  <si>
    <t>Covington</t>
  </si>
  <si>
    <t>19621 SE 310 PL</t>
  </si>
  <si>
    <t>Benny</t>
  </si>
  <si>
    <t>Swedberg</t>
  </si>
  <si>
    <t>Nancy Stevens</t>
  </si>
  <si>
    <t>cddavis@u.washington.edu</t>
  </si>
  <si>
    <t>4523 NE 93rd St.</t>
  </si>
  <si>
    <t>Carl</t>
  </si>
  <si>
    <t>Davis</t>
  </si>
  <si>
    <t>Charles  Davis</t>
  </si>
  <si>
    <t>chas@speakeasy.net</t>
  </si>
  <si>
    <t>dreamingofharvard@yahoo.com</t>
  </si>
  <si>
    <t xml:space="preserve">7224 221st ave ne </t>
  </si>
  <si>
    <t>Ryan</t>
  </si>
  <si>
    <t>Denjensis</t>
  </si>
  <si>
    <t>Scott Moe</t>
  </si>
  <si>
    <t>jin.bok@asu.edu</t>
  </si>
  <si>
    <t>Jin</t>
  </si>
  <si>
    <t>Bok</t>
  </si>
  <si>
    <t>Beth Rimmer</t>
  </si>
  <si>
    <t>bsrimmer@hotmail.com</t>
  </si>
  <si>
    <t xml:space="preserve">3808 NE 85th St. </t>
  </si>
  <si>
    <t>Brian</t>
  </si>
  <si>
    <t>Rimmer</t>
  </si>
  <si>
    <t>Griselda Gay</t>
  </si>
  <si>
    <t>bengay@microsoft.com</t>
  </si>
  <si>
    <t>Carnation</t>
  </si>
  <si>
    <t>PO Box 1124</t>
  </si>
  <si>
    <t>Benjamin</t>
  </si>
  <si>
    <t>Gay</t>
  </si>
  <si>
    <t>Ken McMillen</t>
  </si>
  <si>
    <t>aimeemcmillen@hotmail.com</t>
  </si>
  <si>
    <t>Port Hadlock</t>
  </si>
  <si>
    <t>1734 Oak Bay oad</t>
  </si>
  <si>
    <t>Aimee</t>
  </si>
  <si>
    <t>Mary Andrews</t>
  </si>
  <si>
    <t>mark@addisonsupply.com</t>
  </si>
  <si>
    <t>8514 90th ave nw</t>
  </si>
  <si>
    <t>Andrews</t>
  </si>
  <si>
    <t>Cynde Rivers</t>
  </si>
  <si>
    <t>tfdrivers@yahoo.com</t>
  </si>
  <si>
    <t>4803 Stone Bridge Dr. NW</t>
  </si>
  <si>
    <t>Darren</t>
  </si>
  <si>
    <t>Rivers</t>
  </si>
  <si>
    <t>Kathy Gallington</t>
  </si>
  <si>
    <t>beworthy@earthlink.net</t>
  </si>
  <si>
    <t>Suquamish</t>
  </si>
  <si>
    <t>6011 NE Whale Dancer Ct</t>
  </si>
  <si>
    <t>Worthington</t>
  </si>
  <si>
    <t>Celeste Calkins</t>
  </si>
  <si>
    <t>gutjahr12@comcast.net</t>
  </si>
  <si>
    <t>Poulsbo</t>
  </si>
  <si>
    <t>1789 N.E. Paulson rd</t>
  </si>
  <si>
    <t>Joey</t>
  </si>
  <si>
    <t>Gutjahr</t>
  </si>
  <si>
    <t>Emergency Contact phone:</t>
  </si>
  <si>
    <t>Emergency Contact Name:</t>
  </si>
  <si>
    <t>Charles</t>
  </si>
  <si>
    <t>Raney</t>
  </si>
  <si>
    <t>Devon</t>
  </si>
  <si>
    <t>Mcmillen</t>
  </si>
  <si>
    <t>Tacoma</t>
  </si>
  <si>
    <t>Redmond</t>
  </si>
  <si>
    <t>Knight</t>
  </si>
  <si>
    <t>Dan</t>
  </si>
  <si>
    <t>Laboy</t>
  </si>
  <si>
    <t>Teddy</t>
  </si>
  <si>
    <t>Luke</t>
  </si>
  <si>
    <t>Greg</t>
  </si>
  <si>
    <t>Stopsack</t>
  </si>
  <si>
    <t>Heiko</t>
  </si>
  <si>
    <t>Warner</t>
  </si>
  <si>
    <t>Keith</t>
  </si>
  <si>
    <t>Crockett
Goodwin</t>
  </si>
  <si>
    <t>Dayle
Jacob</t>
  </si>
  <si>
    <t>31
17</t>
  </si>
  <si>
    <t>University Place</t>
  </si>
  <si>
    <t>Enumclaw</t>
  </si>
  <si>
    <t>DNF</t>
  </si>
  <si>
    <t>Please support the following sponsors of our 
Du-It/Tri-It Series:</t>
  </si>
  <si>
    <t>Gold Level</t>
  </si>
  <si>
    <t>Hammer Gel</t>
  </si>
  <si>
    <t>Sparke Bar</t>
  </si>
  <si>
    <t>Silver Level</t>
  </si>
  <si>
    <t>Pedal Dynamics</t>
  </si>
  <si>
    <t>Bronze Level</t>
  </si>
  <si>
    <t>Amphipod</t>
  </si>
  <si>
    <t>Ryders Eyewear</t>
  </si>
  <si>
    <t>nuun</t>
  </si>
  <si>
    <t>Center Cycle</t>
  </si>
  <si>
    <t>Terra Girl</t>
  </si>
  <si>
    <t>Gameworks</t>
  </si>
  <si>
    <t>Yankz Sure Lace System</t>
  </si>
  <si>
    <t>Orca</t>
  </si>
  <si>
    <t>3rd Split Place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</si>
</sst>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[&lt;=9999999]###\-####;\(###\)\ ###\-####"/>
    <numFmt numFmtId="166" formatCode="[h]:mm:ss;@"/>
    <numFmt numFmtId="167" formatCode="00000"/>
    <numFmt numFmtId="168" formatCode="mm/dd/yy"/>
    <numFmt numFmtId="169" formatCode="h:mm\.ss"/>
    <numFmt numFmtId="170" formatCode="[$-409]h:mm:ss\ AM/PM"/>
    <numFmt numFmtId="171" formatCode="h:mm:ss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h:mm:ss\ A/P"/>
    <numFmt numFmtId="177" formatCode="[$-409]dddd\,\ mmmm\ dd\,\ yyyy"/>
    <numFmt numFmtId="178" formatCode="h:mm;@"/>
    <numFmt numFmtId="179" formatCode="mm:ss.0;@"/>
    <numFmt numFmtId="180" formatCode="&quot;$&quot;#,##0.00"/>
    <numFmt numFmtId="181" formatCode="mmm\-yyyy"/>
  </numFmts>
  <fonts count="1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8"/>
      <name val="Arial"/>
      <family val="0"/>
    </font>
    <font>
      <b/>
      <i/>
      <sz val="14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8.5"/>
      <color indexed="54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2" xfId="0" applyFont="1" applyBorder="1" applyAlignment="1">
      <alignment horizontal="center" textRotation="90" wrapText="1"/>
    </xf>
    <xf numFmtId="0" fontId="1" fillId="0" borderId="2" xfId="0" applyFont="1" applyBorder="1" applyAlignment="1">
      <alignment/>
    </xf>
    <xf numFmtId="165" fontId="1" fillId="0" borderId="2" xfId="0" applyNumberFormat="1" applyFont="1" applyBorder="1" applyAlignment="1">
      <alignment/>
    </xf>
    <xf numFmtId="180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164" fontId="1" fillId="0" borderId="2" xfId="0" applyNumberFormat="1" applyFont="1" applyBorder="1" applyAlignment="1">
      <alignment horizontal="center" wrapText="1"/>
    </xf>
    <xf numFmtId="164" fontId="1" fillId="0" borderId="2" xfId="0" applyNumberFormat="1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1" xfId="20" applyBorder="1" applyAlignment="1">
      <alignment/>
    </xf>
    <xf numFmtId="180" fontId="0" fillId="0" borderId="1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1" fillId="0" borderId="2" xfId="0" applyNumberFormat="1" applyFont="1" applyBorder="1" applyAlignment="1">
      <alignment horizontal="center" wrapText="1"/>
    </xf>
    <xf numFmtId="0" fontId="0" fillId="0" borderId="0" xfId="0" applyNumberFormat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171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20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21" fontId="0" fillId="0" borderId="1" xfId="0" applyNumberFormat="1" applyFill="1" applyBorder="1" applyAlignment="1">
      <alignment/>
    </xf>
    <xf numFmtId="21" fontId="0" fillId="0" borderId="4" xfId="0" applyNumberFormat="1" applyFill="1" applyBorder="1" applyAlignment="1">
      <alignment/>
    </xf>
    <xf numFmtId="0" fontId="0" fillId="0" borderId="4" xfId="0" applyNumberForma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0" fillId="0" borderId="1" xfId="0" applyNumberFormat="1" applyFill="1" applyBorder="1" applyAlignment="1">
      <alignment/>
    </xf>
    <xf numFmtId="0" fontId="1" fillId="0" borderId="0" xfId="0" applyFont="1" applyBorder="1" applyAlignment="1">
      <alignment wrapText="1"/>
    </xf>
    <xf numFmtId="165" fontId="1" fillId="0" borderId="0" xfId="0" applyNumberFormat="1" applyFont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2" fillId="0" borderId="1" xfId="20" applyFill="1" applyBorder="1" applyAlignment="1">
      <alignment/>
    </xf>
    <xf numFmtId="165" fontId="0" fillId="0" borderId="1" xfId="0" applyNumberFormat="1" applyFill="1" applyBorder="1" applyAlignment="1">
      <alignment/>
    </xf>
    <xf numFmtId="180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164" fontId="0" fillId="0" borderId="1" xfId="0" applyNumberFormat="1" applyFill="1" applyBorder="1" applyAlignment="1">
      <alignment horizontal="center"/>
    </xf>
    <xf numFmtId="165" fontId="0" fillId="0" borderId="0" xfId="0" applyNumberFormat="1" applyFill="1" applyAlignment="1">
      <alignment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20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NumberFormat="1" applyFill="1" applyBorder="1" applyAlignment="1">
      <alignment/>
    </xf>
    <xf numFmtId="165" fontId="0" fillId="0" borderId="0" xfId="0" applyNumberFormat="1" applyAlignment="1">
      <alignment/>
    </xf>
    <xf numFmtId="21" fontId="0" fillId="0" borderId="5" xfId="0" applyNumberFormat="1" applyFill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Border="1" applyAlignment="1">
      <alignment vertical="top"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6" xfId="0" applyFont="1" applyBorder="1" applyAlignment="1">
      <alignment vertical="top"/>
    </xf>
    <xf numFmtId="0" fontId="10" fillId="0" borderId="7" xfId="0" applyFont="1" applyBorder="1" applyAlignment="1">
      <alignment/>
    </xf>
    <xf numFmtId="0" fontId="12" fillId="0" borderId="7" xfId="0" applyFont="1" applyBorder="1" applyAlignment="1">
      <alignment/>
    </xf>
    <xf numFmtId="0" fontId="12" fillId="0" borderId="0" xfId="0" applyFont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6" xfId="0" applyFont="1" applyBorder="1" applyAlignment="1">
      <alignment horizontal="center" vertical="top" wrapText="1"/>
    </xf>
    <xf numFmtId="0" fontId="0" fillId="0" borderId="6" xfId="0" applyBorder="1" applyAlignment="1">
      <alignment horizontal="center" wrapText="1"/>
    </xf>
    <xf numFmtId="0" fontId="9" fillId="2" borderId="8" xfId="0" applyFont="1" applyFill="1" applyBorder="1" applyAlignment="1">
      <alignment horizontal="center" vertical="top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9" fillId="3" borderId="8" xfId="0" applyFont="1" applyFill="1" applyBorder="1" applyAlignment="1">
      <alignment horizontal="center" vertical="top"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9" fillId="4" borderId="8" xfId="0" applyFont="1" applyFill="1" applyBorder="1" applyAlignment="1">
      <alignment horizontal="center" vertical="top"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-caps.com/za/ECP?PAGE=HOME" TargetMode="External" /><Relationship Id="rId3" Type="http://schemas.openxmlformats.org/officeDocument/2006/relationships/hyperlink" Target="http://www.e-caps.com/za/ECP?PAGE=HOME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542925</xdr:colOff>
      <xdr:row>4</xdr:row>
      <xdr:rowOff>28575</xdr:rowOff>
    </xdr:from>
    <xdr:to>
      <xdr:col>11</xdr:col>
      <xdr:colOff>485775</xdr:colOff>
      <xdr:row>6</xdr:row>
      <xdr:rowOff>171450</xdr:rowOff>
    </xdr:to>
    <xdr:pic>
      <xdr:nvPicPr>
        <xdr:cNvPr id="1" name="Picture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400175"/>
          <a:ext cx="1162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onacross@comcast.net" TargetMode="External" /><Relationship Id="rId2" Type="http://schemas.openxmlformats.org/officeDocument/2006/relationships/hyperlink" Target="mailto:adams90mkh@aol.com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G12" sqref="G12"/>
    </sheetView>
  </sheetViews>
  <sheetFormatPr defaultColWidth="9.140625" defaultRowHeight="12.75"/>
  <cols>
    <col min="1" max="1" width="21.421875" style="53" customWidth="1"/>
    <col min="2" max="3" width="9.140625" style="53" customWidth="1"/>
    <col min="4" max="4" width="15.00390625" style="53" customWidth="1"/>
    <col min="5" max="5" width="9.140625" style="53" customWidth="1"/>
    <col min="6" max="6" width="15.140625" style="53" customWidth="1"/>
    <col min="7" max="16384" width="9.140625" style="53" customWidth="1"/>
  </cols>
  <sheetData>
    <row r="1" spans="1:7" s="60" customFormat="1" ht="51" customHeight="1" thickBot="1">
      <c r="A1" s="72" t="s">
        <v>178</v>
      </c>
      <c r="B1" s="73"/>
      <c r="C1" s="73"/>
      <c r="D1" s="73"/>
      <c r="E1" s="73"/>
      <c r="F1" s="73"/>
      <c r="G1" s="73"/>
    </row>
    <row r="2" spans="1:7" ht="20.25" thickBot="1" thickTop="1">
      <c r="A2" s="74" t="s">
        <v>179</v>
      </c>
      <c r="B2" s="75"/>
      <c r="C2" s="75"/>
      <c r="D2" s="75"/>
      <c r="E2" s="75"/>
      <c r="F2" s="75"/>
      <c r="G2" s="76"/>
    </row>
    <row r="3" spans="1:6" s="63" customFormat="1" ht="18.75" thickTop="1">
      <c r="A3" s="61" t="s">
        <v>180</v>
      </c>
      <c r="B3" s="61"/>
      <c r="C3" s="61" t="s">
        <v>181</v>
      </c>
      <c r="D3" s="61"/>
      <c r="E3" s="61"/>
      <c r="F3" s="61" t="s">
        <v>190</v>
      </c>
    </row>
    <row r="4" spans="1:6" s="63" customFormat="1" ht="18">
      <c r="A4" s="61"/>
      <c r="B4" s="61"/>
      <c r="C4" s="61"/>
      <c r="D4" s="61"/>
      <c r="E4" s="61"/>
      <c r="F4" s="62"/>
    </row>
    <row r="5" spans="1:6" s="63" customFormat="1" ht="18.75" thickBot="1">
      <c r="A5" s="64"/>
      <c r="B5" s="64"/>
      <c r="C5" s="64"/>
      <c r="D5" s="64"/>
      <c r="E5" s="64"/>
      <c r="F5" s="62"/>
    </row>
    <row r="6" spans="1:7" ht="20.25" thickBot="1" thickTop="1">
      <c r="A6" s="77" t="s">
        <v>182</v>
      </c>
      <c r="B6" s="78"/>
      <c r="C6" s="78"/>
      <c r="D6" s="78"/>
      <c r="E6" s="78"/>
      <c r="F6" s="78"/>
      <c r="G6" s="79"/>
    </row>
    <row r="7" spans="1:6" s="63" customFormat="1" ht="18.75" thickTop="1">
      <c r="A7" s="61" t="s">
        <v>183</v>
      </c>
      <c r="B7" s="61"/>
      <c r="C7" s="61" t="s">
        <v>192</v>
      </c>
      <c r="D7" s="61"/>
      <c r="E7" s="61"/>
      <c r="F7" s="61" t="s">
        <v>189</v>
      </c>
    </row>
    <row r="8" spans="1:6" s="63" customFormat="1" ht="18.75" thickBot="1">
      <c r="A8" s="61"/>
      <c r="B8" s="61"/>
      <c r="C8" s="61"/>
      <c r="D8" s="61"/>
      <c r="E8" s="61"/>
      <c r="F8" s="62"/>
    </row>
    <row r="9" spans="1:7" ht="20.25" thickBot="1" thickTop="1">
      <c r="A9" s="80" t="s">
        <v>184</v>
      </c>
      <c r="B9" s="81"/>
      <c r="C9" s="81"/>
      <c r="D9" s="81"/>
      <c r="E9" s="81"/>
      <c r="F9" s="81"/>
      <c r="G9" s="82"/>
    </row>
    <row r="10" spans="1:6" ht="18.75" thickTop="1">
      <c r="A10" s="61" t="s">
        <v>185</v>
      </c>
      <c r="B10" s="65"/>
      <c r="C10" s="65" t="s">
        <v>186</v>
      </c>
      <c r="D10" s="65"/>
      <c r="E10" s="66"/>
      <c r="F10" s="65" t="s">
        <v>187</v>
      </c>
    </row>
    <row r="11" spans="1:6" ht="18">
      <c r="A11" s="67"/>
      <c r="B11" s="68"/>
      <c r="C11" s="68"/>
      <c r="D11" s="68"/>
      <c r="E11" s="69"/>
      <c r="F11" s="69"/>
    </row>
    <row r="12" spans="1:6" ht="18">
      <c r="A12" s="70" t="s">
        <v>188</v>
      </c>
      <c r="B12" s="70"/>
      <c r="C12" s="70" t="s">
        <v>191</v>
      </c>
      <c r="D12" s="70"/>
      <c r="E12" s="67"/>
      <c r="F12" s="68"/>
    </row>
    <row r="13" spans="1:6" ht="18">
      <c r="A13" s="70"/>
      <c r="B13" s="70"/>
      <c r="C13" s="70"/>
      <c r="D13" s="70"/>
      <c r="E13" s="67"/>
      <c r="F13" s="68"/>
    </row>
    <row r="14" spans="1:6" ht="18">
      <c r="A14" s="70"/>
      <c r="B14" s="70"/>
      <c r="C14" s="70"/>
      <c r="D14" s="70"/>
      <c r="E14" s="70"/>
      <c r="F14" s="71"/>
    </row>
  </sheetData>
  <mergeCells count="4">
    <mergeCell ref="A1:G1"/>
    <mergeCell ref="A2:G2"/>
    <mergeCell ref="A6:G6"/>
    <mergeCell ref="A9:G9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5"/>
  <sheetViews>
    <sheetView workbookViewId="0" topLeftCell="E1">
      <pane ySplit="1" topLeftCell="BM2" activePane="bottomLeft" state="frozen"/>
      <selection pane="topLeft" activeCell="A1" sqref="A1"/>
      <selection pane="bottomLeft" activeCell="N5" sqref="N5"/>
    </sheetView>
  </sheetViews>
  <sheetFormatPr defaultColWidth="9.140625" defaultRowHeight="12.75"/>
  <cols>
    <col min="1" max="1" width="5.421875" style="1" bestFit="1" customWidth="1"/>
    <col min="2" max="2" width="9.8515625" style="39" customWidth="1"/>
    <col min="3" max="3" width="11.00390625" style="0" customWidth="1"/>
    <col min="4" max="4" width="10.7109375" style="0" customWidth="1"/>
    <col min="5" max="5" width="15.28125" style="0" customWidth="1"/>
    <col min="6" max="6" width="5.7109375" style="0" customWidth="1"/>
    <col min="7" max="7" width="4.140625" style="1" customWidth="1"/>
    <col min="8" max="8" width="3.8515625" style="1" customWidth="1"/>
    <col min="9" max="9" width="7.140625" style="12" customWidth="1"/>
    <col min="10" max="10" width="3.28125" style="12" bestFit="1" customWidth="1"/>
    <col min="11" max="11" width="7.140625" style="30" customWidth="1"/>
    <col min="12" max="12" width="3.28125" style="12" customWidth="1"/>
    <col min="13" max="13" width="7.140625" style="31" customWidth="1"/>
    <col min="14" max="14" width="3.28125" style="31" customWidth="1"/>
    <col min="15" max="15" width="8.421875" style="32" bestFit="1" customWidth="1"/>
    <col min="16" max="16" width="6.7109375" style="31" bestFit="1" customWidth="1"/>
    <col min="17" max="17" width="5.8515625" style="31" bestFit="1" customWidth="1"/>
    <col min="19" max="19" width="27.28125" style="0" hidden="1" customWidth="1"/>
    <col min="20" max="20" width="6.421875" style="0" hidden="1" customWidth="1"/>
    <col min="21" max="21" width="29.140625" style="0" hidden="1" customWidth="1"/>
    <col min="22" max="22" width="13.421875" style="2" hidden="1" customWidth="1"/>
    <col min="23" max="23" width="8.7109375" style="24" hidden="1" customWidth="1"/>
    <col min="24" max="24" width="8.140625" style="4" hidden="1" customWidth="1"/>
    <col min="25" max="25" width="8.140625" style="26" hidden="1" customWidth="1"/>
    <col min="26" max="26" width="8.140625" style="1" hidden="1" customWidth="1"/>
    <col min="27" max="27" width="8.421875" style="5" hidden="1" customWidth="1"/>
    <col min="28" max="28" width="8.7109375" style="12" hidden="1" customWidth="1"/>
    <col min="29" max="29" width="15.421875" style="0" hidden="1" customWidth="1"/>
    <col min="30" max="30" width="13.8515625" style="2" hidden="1" customWidth="1"/>
  </cols>
  <sheetData>
    <row r="1" spans="1:30" s="21" customFormat="1" ht="93.75">
      <c r="A1" s="13" t="s">
        <v>27</v>
      </c>
      <c r="B1" s="17" t="s">
        <v>57</v>
      </c>
      <c r="C1" s="14" t="s">
        <v>2</v>
      </c>
      <c r="D1" s="14" t="s">
        <v>1</v>
      </c>
      <c r="E1" s="14" t="s">
        <v>4</v>
      </c>
      <c r="F1" s="14" t="s">
        <v>5</v>
      </c>
      <c r="G1" s="13" t="s">
        <v>26</v>
      </c>
      <c r="H1" s="13" t="s">
        <v>3</v>
      </c>
      <c r="I1" s="13" t="s">
        <v>51</v>
      </c>
      <c r="J1" s="13" t="s">
        <v>52</v>
      </c>
      <c r="K1" s="13" t="s">
        <v>38</v>
      </c>
      <c r="L1" s="13" t="s">
        <v>56</v>
      </c>
      <c r="M1" s="13" t="s">
        <v>39</v>
      </c>
      <c r="N1" s="13" t="s">
        <v>193</v>
      </c>
      <c r="O1" s="27" t="s">
        <v>0</v>
      </c>
      <c r="P1" s="27" t="s">
        <v>53</v>
      </c>
      <c r="Q1" s="27" t="s">
        <v>58</v>
      </c>
      <c r="S1" s="14" t="s">
        <v>24</v>
      </c>
      <c r="T1" s="13" t="s">
        <v>25</v>
      </c>
      <c r="U1" s="14" t="s">
        <v>6</v>
      </c>
      <c r="V1" s="15" t="s">
        <v>28</v>
      </c>
      <c r="W1" s="16" t="s">
        <v>29</v>
      </c>
      <c r="X1" s="20"/>
      <c r="Y1" s="25" t="s">
        <v>47</v>
      </c>
      <c r="Z1" s="17" t="s">
        <v>36</v>
      </c>
      <c r="AA1" s="18" t="s">
        <v>37</v>
      </c>
      <c r="AB1" s="19" t="s">
        <v>30</v>
      </c>
      <c r="AC1" s="41" t="s">
        <v>155</v>
      </c>
      <c r="AD1" s="42" t="s">
        <v>154</v>
      </c>
    </row>
    <row r="2" spans="1:30" ht="12.75" customHeight="1">
      <c r="A2" s="6">
        <v>90</v>
      </c>
      <c r="B2" s="38" t="s">
        <v>12</v>
      </c>
      <c r="C2" s="7" t="s">
        <v>91</v>
      </c>
      <c r="D2" s="7" t="s">
        <v>90</v>
      </c>
      <c r="E2" s="7" t="s">
        <v>41</v>
      </c>
      <c r="F2" s="7" t="s">
        <v>31</v>
      </c>
      <c r="G2" s="6" t="s">
        <v>8</v>
      </c>
      <c r="H2" s="6">
        <v>29</v>
      </c>
      <c r="I2" s="35">
        <v>0.005984259259259259</v>
      </c>
      <c r="J2" s="34">
        <v>7</v>
      </c>
      <c r="K2" s="28">
        <v>0.029117939814814815</v>
      </c>
      <c r="L2" s="34">
        <v>8</v>
      </c>
      <c r="M2" s="28">
        <v>0.010859606481481487</v>
      </c>
      <c r="N2" s="29">
        <v>14</v>
      </c>
      <c r="O2" s="36">
        <v>0.04596180555555556</v>
      </c>
      <c r="P2" s="34">
        <v>10</v>
      </c>
      <c r="Q2" s="37">
        <v>1</v>
      </c>
      <c r="S2" s="7" t="s">
        <v>89</v>
      </c>
      <c r="T2" s="7">
        <v>98136</v>
      </c>
      <c r="U2" s="22" t="s">
        <v>88</v>
      </c>
      <c r="V2" s="8">
        <v>4055143551</v>
      </c>
      <c r="W2" s="23">
        <v>65</v>
      </c>
      <c r="X2" s="40">
        <v>39082</v>
      </c>
      <c r="Y2" s="34">
        <f>YEAR(X2)-YEAR(AB2)</f>
        <v>29</v>
      </c>
      <c r="Z2" s="6" t="s">
        <v>40</v>
      </c>
      <c r="AA2" s="9">
        <v>259523</v>
      </c>
      <c r="AB2" s="11">
        <v>28230</v>
      </c>
      <c r="AC2" t="s">
        <v>87</v>
      </c>
      <c r="AD2" s="2">
        <v>2067347428</v>
      </c>
    </row>
    <row r="3" spans="1:28" ht="12.75" customHeight="1">
      <c r="A3" s="6"/>
      <c r="B3" s="38"/>
      <c r="C3" s="7"/>
      <c r="D3" s="7"/>
      <c r="E3" s="7"/>
      <c r="F3" s="7"/>
      <c r="G3" s="6"/>
      <c r="H3" s="6"/>
      <c r="I3" s="35"/>
      <c r="J3" s="34"/>
      <c r="K3" s="28"/>
      <c r="L3" s="34"/>
      <c r="M3" s="28"/>
      <c r="N3" s="29"/>
      <c r="O3" s="36"/>
      <c r="P3" s="34"/>
      <c r="Q3" s="37"/>
      <c r="S3" s="7"/>
      <c r="T3" s="7"/>
      <c r="U3" s="22"/>
      <c r="V3" s="8"/>
      <c r="W3" s="23"/>
      <c r="X3" s="40"/>
      <c r="Y3" s="34"/>
      <c r="Z3" s="6"/>
      <c r="AA3" s="9"/>
      <c r="AB3" s="11"/>
    </row>
    <row r="4" spans="1:30" ht="12.75" customHeight="1">
      <c r="A4" s="6">
        <v>106</v>
      </c>
      <c r="B4" s="38" t="s">
        <v>14</v>
      </c>
      <c r="C4" s="7" t="s">
        <v>159</v>
      </c>
      <c r="D4" s="7" t="s">
        <v>133</v>
      </c>
      <c r="E4" s="7" t="s">
        <v>131</v>
      </c>
      <c r="F4" s="7" t="s">
        <v>31</v>
      </c>
      <c r="G4" s="6" t="s">
        <v>8</v>
      </c>
      <c r="H4" s="6">
        <v>32</v>
      </c>
      <c r="I4" s="35">
        <v>0.011647106481481482</v>
      </c>
      <c r="J4" s="34">
        <v>27</v>
      </c>
      <c r="K4" s="28">
        <v>0.04095335648148148</v>
      </c>
      <c r="L4" s="34">
        <v>24</v>
      </c>
      <c r="M4" s="28">
        <v>0.012191203703703697</v>
      </c>
      <c r="N4" s="29">
        <v>23</v>
      </c>
      <c r="O4" s="36">
        <v>0.06479166666666666</v>
      </c>
      <c r="P4" s="34">
        <v>25</v>
      </c>
      <c r="Q4" s="37">
        <v>1</v>
      </c>
      <c r="S4" s="7" t="s">
        <v>132</v>
      </c>
      <c r="T4" s="7">
        <v>98339</v>
      </c>
      <c r="U4" s="22" t="s">
        <v>130</v>
      </c>
      <c r="V4" s="8">
        <v>3603850959</v>
      </c>
      <c r="W4" s="23">
        <v>64</v>
      </c>
      <c r="X4" s="40">
        <v>39082</v>
      </c>
      <c r="Y4" s="34">
        <f>YEAR(X4)-YEAR(AB4)</f>
        <v>32</v>
      </c>
      <c r="Z4" s="6" t="s">
        <v>33</v>
      </c>
      <c r="AA4" s="9"/>
      <c r="AB4" s="11">
        <v>27159</v>
      </c>
      <c r="AC4" t="s">
        <v>129</v>
      </c>
      <c r="AD4" s="2">
        <v>2064987659</v>
      </c>
    </row>
    <row r="5" spans="1:28" ht="12.75" customHeight="1">
      <c r="A5" s="6"/>
      <c r="B5" s="38"/>
      <c r="C5" s="7"/>
      <c r="D5" s="7"/>
      <c r="E5" s="7"/>
      <c r="F5" s="7"/>
      <c r="G5" s="6"/>
      <c r="H5" s="6"/>
      <c r="I5" s="35"/>
      <c r="J5" s="34"/>
      <c r="K5" s="28"/>
      <c r="L5" s="34"/>
      <c r="M5" s="28"/>
      <c r="N5" s="29"/>
      <c r="O5" s="36"/>
      <c r="P5" s="34"/>
      <c r="Q5" s="37"/>
      <c r="S5" s="7"/>
      <c r="T5" s="7"/>
      <c r="U5" s="22"/>
      <c r="V5" s="8"/>
      <c r="W5" s="23"/>
      <c r="X5" s="40"/>
      <c r="Y5" s="34"/>
      <c r="Z5" s="6"/>
      <c r="AA5" s="9"/>
      <c r="AB5" s="11"/>
    </row>
    <row r="6" spans="1:28" ht="12.75" customHeight="1">
      <c r="A6" s="6">
        <v>98</v>
      </c>
      <c r="B6" s="38" t="s">
        <v>16</v>
      </c>
      <c r="C6" s="7" t="s">
        <v>68</v>
      </c>
      <c r="D6" s="7" t="s">
        <v>69</v>
      </c>
      <c r="E6" s="7" t="s">
        <v>71</v>
      </c>
      <c r="F6" s="7" t="s">
        <v>31</v>
      </c>
      <c r="G6" s="6" t="s">
        <v>8</v>
      </c>
      <c r="H6" s="6">
        <v>37</v>
      </c>
      <c r="I6" s="35">
        <v>0.010216550925925926</v>
      </c>
      <c r="J6" s="34">
        <v>25</v>
      </c>
      <c r="K6" s="28">
        <v>0.042728587962962965</v>
      </c>
      <c r="L6" s="34">
        <v>25</v>
      </c>
      <c r="M6" s="28">
        <v>0.011707638888888892</v>
      </c>
      <c r="N6" s="29">
        <v>21</v>
      </c>
      <c r="O6" s="36">
        <v>0.06465277777777778</v>
      </c>
      <c r="P6" s="34">
        <v>24</v>
      </c>
      <c r="Q6" s="37">
        <v>1</v>
      </c>
      <c r="S6" s="7" t="s">
        <v>70</v>
      </c>
      <c r="T6" s="7">
        <v>99033</v>
      </c>
      <c r="U6" s="22"/>
      <c r="V6" s="8">
        <v>5092843402</v>
      </c>
      <c r="W6" s="23">
        <v>64</v>
      </c>
      <c r="X6" s="40">
        <v>39082</v>
      </c>
      <c r="Y6" s="34">
        <f>YEAR(X6)-YEAR(AB6)</f>
        <v>37</v>
      </c>
      <c r="Z6" s="6" t="s">
        <v>33</v>
      </c>
      <c r="AA6" s="9"/>
      <c r="AB6" s="11">
        <v>25289</v>
      </c>
    </row>
    <row r="7" spans="1:28" ht="12.75" customHeight="1">
      <c r="A7" s="6"/>
      <c r="B7" s="38"/>
      <c r="C7" s="7"/>
      <c r="D7" s="7"/>
      <c r="E7" s="7"/>
      <c r="F7" s="7"/>
      <c r="G7" s="6"/>
      <c r="H7" s="6"/>
      <c r="I7" s="35"/>
      <c r="J7" s="34"/>
      <c r="K7" s="28"/>
      <c r="L7" s="34"/>
      <c r="M7" s="28"/>
      <c r="N7" s="29"/>
      <c r="O7" s="36"/>
      <c r="P7" s="34"/>
      <c r="Q7" s="37"/>
      <c r="S7" s="7"/>
      <c r="T7" s="7"/>
      <c r="U7" s="22"/>
      <c r="V7" s="8"/>
      <c r="W7" s="23"/>
      <c r="X7" s="40"/>
      <c r="Y7" s="34"/>
      <c r="Z7" s="6"/>
      <c r="AA7" s="9"/>
      <c r="AB7" s="11"/>
    </row>
    <row r="8" spans="1:30" ht="12.75" customHeight="1">
      <c r="A8" s="6">
        <v>95</v>
      </c>
      <c r="B8" s="38" t="s">
        <v>18</v>
      </c>
      <c r="C8" s="7" t="s">
        <v>147</v>
      </c>
      <c r="D8" s="7" t="s">
        <v>90</v>
      </c>
      <c r="E8" s="7" t="s">
        <v>145</v>
      </c>
      <c r="F8" s="7" t="s">
        <v>31</v>
      </c>
      <c r="G8" s="6" t="s">
        <v>8</v>
      </c>
      <c r="H8" s="6">
        <v>42</v>
      </c>
      <c r="I8" s="35">
        <v>0.009985879629629631</v>
      </c>
      <c r="J8" s="34">
        <v>23</v>
      </c>
      <c r="K8" s="28">
        <v>0.04635914351851852</v>
      </c>
      <c r="L8" s="34">
        <v>26</v>
      </c>
      <c r="M8" s="28">
        <v>0.011606365740740747</v>
      </c>
      <c r="N8" s="29">
        <v>19</v>
      </c>
      <c r="O8" s="36">
        <v>0.0679513888888889</v>
      </c>
      <c r="P8" s="34">
        <v>26</v>
      </c>
      <c r="Q8" s="37">
        <v>1</v>
      </c>
      <c r="S8" s="7" t="s">
        <v>146</v>
      </c>
      <c r="T8" s="7">
        <v>98392</v>
      </c>
      <c r="U8" s="22" t="s">
        <v>144</v>
      </c>
      <c r="V8" s="8">
        <v>3605982051</v>
      </c>
      <c r="W8" s="23">
        <v>64</v>
      </c>
      <c r="X8" s="40">
        <v>39082</v>
      </c>
      <c r="Y8" s="34">
        <f>YEAR(X8)-YEAR(AB8)</f>
        <v>43</v>
      </c>
      <c r="Z8" s="6" t="s">
        <v>33</v>
      </c>
      <c r="AA8" s="9"/>
      <c r="AB8" s="11">
        <v>23363</v>
      </c>
      <c r="AC8" t="s">
        <v>143</v>
      </c>
      <c r="AD8" s="2">
        <v>3604713793</v>
      </c>
    </row>
    <row r="9" spans="1:28" ht="12.75" customHeight="1">
      <c r="A9" s="6"/>
      <c r="B9" s="38"/>
      <c r="C9" s="7"/>
      <c r="D9" s="7"/>
      <c r="E9" s="7"/>
      <c r="F9" s="7"/>
      <c r="G9" s="6"/>
      <c r="H9" s="6"/>
      <c r="I9" s="35"/>
      <c r="J9" s="34"/>
      <c r="K9" s="28"/>
      <c r="L9" s="34"/>
      <c r="M9" s="28"/>
      <c r="N9" s="29"/>
      <c r="O9" s="36"/>
      <c r="P9" s="34"/>
      <c r="Q9" s="37"/>
      <c r="S9" s="7"/>
      <c r="T9" s="7"/>
      <c r="U9" s="22"/>
      <c r="V9" s="8"/>
      <c r="W9" s="23"/>
      <c r="X9" s="40"/>
      <c r="Y9" s="34"/>
      <c r="Z9" s="6"/>
      <c r="AA9" s="9"/>
      <c r="AB9" s="11"/>
    </row>
    <row r="10" spans="1:28" ht="12.75" customHeight="1">
      <c r="A10" s="6">
        <v>92</v>
      </c>
      <c r="B10" s="38" t="s">
        <v>22</v>
      </c>
      <c r="C10" s="7" t="s">
        <v>60</v>
      </c>
      <c r="D10" s="7" t="s">
        <v>61</v>
      </c>
      <c r="E10" s="7" t="s">
        <v>32</v>
      </c>
      <c r="F10" s="7" t="s">
        <v>31</v>
      </c>
      <c r="G10" s="6" t="s">
        <v>8</v>
      </c>
      <c r="H10" s="6">
        <v>59</v>
      </c>
      <c r="I10" s="35">
        <v>0.009153125</v>
      </c>
      <c r="J10" s="34">
        <v>18</v>
      </c>
      <c r="K10" s="28">
        <v>0.05049745370370371</v>
      </c>
      <c r="L10" s="34">
        <v>27</v>
      </c>
      <c r="M10" s="28">
        <v>0.012490624999999998</v>
      </c>
      <c r="N10" s="29">
        <v>25</v>
      </c>
      <c r="O10" s="36">
        <v>0.07214120370370371</v>
      </c>
      <c r="P10" s="34">
        <v>27</v>
      </c>
      <c r="Q10" s="37">
        <v>1</v>
      </c>
      <c r="S10" s="7" t="s">
        <v>62</v>
      </c>
      <c r="T10" s="7">
        <v>98337</v>
      </c>
      <c r="U10" s="22" t="s">
        <v>63</v>
      </c>
      <c r="V10" s="8">
        <v>3603779942</v>
      </c>
      <c r="W10" s="23">
        <v>64</v>
      </c>
      <c r="X10" s="40">
        <v>39082</v>
      </c>
      <c r="Y10" s="34">
        <f>YEAR(X10)-YEAR(AB10)</f>
        <v>59</v>
      </c>
      <c r="Z10" s="6" t="s">
        <v>33</v>
      </c>
      <c r="AA10" s="9"/>
      <c r="AB10" s="11">
        <v>17499</v>
      </c>
    </row>
    <row r="11" spans="1:28" ht="12.75" customHeight="1">
      <c r="A11" s="6"/>
      <c r="B11" s="38"/>
      <c r="C11" s="7"/>
      <c r="D11" s="7"/>
      <c r="E11" s="7"/>
      <c r="F11" s="7"/>
      <c r="G11" s="6"/>
      <c r="H11" s="6"/>
      <c r="I11" s="35"/>
      <c r="J11" s="34"/>
      <c r="K11" s="28"/>
      <c r="L11" s="34"/>
      <c r="M11" s="28"/>
      <c r="N11" s="29"/>
      <c r="O11" s="36"/>
      <c r="P11" s="34"/>
      <c r="Q11" s="37"/>
      <c r="S11" s="7"/>
      <c r="T11" s="7"/>
      <c r="U11" s="22"/>
      <c r="V11" s="8"/>
      <c r="W11" s="23"/>
      <c r="X11" s="40"/>
      <c r="Y11" s="34"/>
      <c r="Z11" s="6"/>
      <c r="AA11" s="9"/>
      <c r="AB11" s="11"/>
    </row>
    <row r="12" spans="1:30" ht="12.75" customHeight="1">
      <c r="A12" s="6">
        <v>91</v>
      </c>
      <c r="B12" s="38" t="s">
        <v>9</v>
      </c>
      <c r="C12" s="7" t="s">
        <v>102</v>
      </c>
      <c r="D12" s="7" t="s">
        <v>101</v>
      </c>
      <c r="E12" s="7" t="s">
        <v>99</v>
      </c>
      <c r="F12" s="7" t="s">
        <v>31</v>
      </c>
      <c r="G12" s="6" t="s">
        <v>7</v>
      </c>
      <c r="H12" s="6">
        <v>14</v>
      </c>
      <c r="I12" s="35">
        <v>0.0050900462962962965</v>
      </c>
      <c r="J12" s="34">
        <v>4</v>
      </c>
      <c r="K12" s="28">
        <v>0.023065162037037037</v>
      </c>
      <c r="L12" s="34">
        <v>2</v>
      </c>
      <c r="M12" s="28">
        <v>0.010981944444444447</v>
      </c>
      <c r="N12" s="29">
        <v>15</v>
      </c>
      <c r="O12" s="36">
        <v>0.03913715277777778</v>
      </c>
      <c r="P12" s="34">
        <v>2</v>
      </c>
      <c r="Q12" s="37">
        <v>1</v>
      </c>
      <c r="S12" s="7" t="s">
        <v>100</v>
      </c>
      <c r="T12" s="7">
        <v>98042</v>
      </c>
      <c r="U12" s="22" t="s">
        <v>98</v>
      </c>
      <c r="V12" s="8">
        <v>2067790126</v>
      </c>
      <c r="W12" s="23">
        <v>65</v>
      </c>
      <c r="X12" s="40">
        <v>39082</v>
      </c>
      <c r="Y12" s="34">
        <f>YEAR(X12)-YEAR(AB12)</f>
        <v>14</v>
      </c>
      <c r="Z12" s="6" t="s">
        <v>40</v>
      </c>
      <c r="AA12" s="9">
        <v>482466</v>
      </c>
      <c r="AB12" s="11">
        <v>33648</v>
      </c>
      <c r="AC12" t="s">
        <v>97</v>
      </c>
      <c r="AD12" s="2">
        <v>2067797727</v>
      </c>
    </row>
    <row r="13" spans="1:30" ht="12.75" customHeight="1">
      <c r="A13" s="6">
        <v>105</v>
      </c>
      <c r="B13" s="38" t="s">
        <v>9</v>
      </c>
      <c r="C13" s="7" t="s">
        <v>86</v>
      </c>
      <c r="D13" s="7" t="s">
        <v>85</v>
      </c>
      <c r="E13" s="7" t="s">
        <v>83</v>
      </c>
      <c r="F13" s="7" t="s">
        <v>31</v>
      </c>
      <c r="G13" s="6" t="s">
        <v>7</v>
      </c>
      <c r="H13" s="6">
        <v>16</v>
      </c>
      <c r="I13" s="35">
        <v>0.005742013888888889</v>
      </c>
      <c r="J13" s="34">
        <v>6</v>
      </c>
      <c r="K13" s="28">
        <v>0.027985300925925924</v>
      </c>
      <c r="L13" s="34">
        <v>6</v>
      </c>
      <c r="M13" s="28">
        <v>0.009431365740740737</v>
      </c>
      <c r="N13" s="29">
        <v>2</v>
      </c>
      <c r="O13" s="36">
        <v>0.04315868055555555</v>
      </c>
      <c r="P13" s="34">
        <v>5</v>
      </c>
      <c r="Q13" s="37">
        <v>2</v>
      </c>
      <c r="S13" s="7" t="s">
        <v>84</v>
      </c>
      <c r="T13" s="7">
        <v>98273</v>
      </c>
      <c r="U13" s="22" t="s">
        <v>82</v>
      </c>
      <c r="V13" s="8">
        <v>3604453303</v>
      </c>
      <c r="W13" s="23">
        <v>65</v>
      </c>
      <c r="X13" s="40">
        <v>39082</v>
      </c>
      <c r="Y13" s="34">
        <f>YEAR(X13)-YEAR(AB13)</f>
        <v>17</v>
      </c>
      <c r="Z13" s="6" t="s">
        <v>40</v>
      </c>
      <c r="AA13" s="9">
        <v>477918</v>
      </c>
      <c r="AB13" s="11">
        <v>32829</v>
      </c>
      <c r="AC13" t="s">
        <v>81</v>
      </c>
      <c r="AD13" s="2">
        <v>3609411150</v>
      </c>
    </row>
    <row r="14" spans="1:28" ht="12.75" customHeight="1">
      <c r="A14" s="6">
        <v>109</v>
      </c>
      <c r="B14" s="38" t="s">
        <v>9</v>
      </c>
      <c r="C14" s="7" t="s">
        <v>49</v>
      </c>
      <c r="D14" s="7" t="s">
        <v>48</v>
      </c>
      <c r="E14" s="7" t="s">
        <v>50</v>
      </c>
      <c r="F14" s="7" t="s">
        <v>31</v>
      </c>
      <c r="G14" s="6" t="s">
        <v>7</v>
      </c>
      <c r="H14" s="6">
        <v>12</v>
      </c>
      <c r="I14" s="35">
        <v>0.00719513888888889</v>
      </c>
      <c r="J14" s="34">
        <v>10</v>
      </c>
      <c r="K14" s="28">
        <v>0.0381212962962963</v>
      </c>
      <c r="L14" s="34">
        <v>17</v>
      </c>
      <c r="M14" s="28">
        <v>0.011623842592592588</v>
      </c>
      <c r="N14" s="29">
        <v>20</v>
      </c>
      <c r="O14" s="36">
        <v>0.05694027777777778</v>
      </c>
      <c r="P14" s="34">
        <v>16</v>
      </c>
      <c r="Q14" s="37">
        <v>3</v>
      </c>
      <c r="S14" s="7"/>
      <c r="T14" s="7"/>
      <c r="U14" s="22"/>
      <c r="V14" s="8"/>
      <c r="W14" s="23"/>
      <c r="X14" s="40"/>
      <c r="Y14" s="34"/>
      <c r="Z14" s="6"/>
      <c r="AA14" s="9"/>
      <c r="AB14" s="11"/>
    </row>
    <row r="15" spans="1:28" ht="12.75" customHeight="1">
      <c r="A15" s="6">
        <v>88</v>
      </c>
      <c r="B15" s="38" t="s">
        <v>9</v>
      </c>
      <c r="C15" s="7" t="s">
        <v>164</v>
      </c>
      <c r="D15" s="7" t="s">
        <v>165</v>
      </c>
      <c r="E15" s="7" t="s">
        <v>54</v>
      </c>
      <c r="F15" s="7" t="s">
        <v>31</v>
      </c>
      <c r="G15" s="6" t="s">
        <v>7</v>
      </c>
      <c r="H15" s="6">
        <v>17</v>
      </c>
      <c r="I15" s="35">
        <v>0.007284606481481481</v>
      </c>
      <c r="J15" s="34">
        <v>11</v>
      </c>
      <c r="K15" s="28">
        <v>0.03566909722222223</v>
      </c>
      <c r="L15" s="34">
        <v>15</v>
      </c>
      <c r="M15" s="28">
        <v>0.014182870370370367</v>
      </c>
      <c r="N15" s="29">
        <v>27</v>
      </c>
      <c r="O15" s="36">
        <v>0.057136574074074076</v>
      </c>
      <c r="P15" s="34">
        <v>17</v>
      </c>
      <c r="Q15" s="37">
        <v>4</v>
      </c>
      <c r="S15" s="7"/>
      <c r="T15" s="7"/>
      <c r="U15" s="22"/>
      <c r="V15" s="8"/>
      <c r="W15" s="23">
        <v>74</v>
      </c>
      <c r="X15" s="40"/>
      <c r="Y15" s="34"/>
      <c r="Z15" s="6" t="s">
        <v>33</v>
      </c>
      <c r="AA15" s="9"/>
      <c r="AB15" s="11">
        <v>32536</v>
      </c>
    </row>
    <row r="16" spans="1:30" ht="12.75" customHeight="1">
      <c r="A16" s="6">
        <v>102</v>
      </c>
      <c r="B16" s="38" t="s">
        <v>9</v>
      </c>
      <c r="C16" s="7" t="s">
        <v>107</v>
      </c>
      <c r="D16" s="7" t="s">
        <v>106</v>
      </c>
      <c r="E16" s="7" t="s">
        <v>41</v>
      </c>
      <c r="F16" s="7" t="s">
        <v>31</v>
      </c>
      <c r="G16" s="6" t="s">
        <v>7</v>
      </c>
      <c r="H16" s="6">
        <v>19</v>
      </c>
      <c r="I16" s="33">
        <v>0.009924652777777777</v>
      </c>
      <c r="J16" s="34">
        <v>22</v>
      </c>
      <c r="K16" s="28">
        <v>0.037090162037037036</v>
      </c>
      <c r="L16" s="34">
        <v>21</v>
      </c>
      <c r="M16" s="28">
        <v>0.010656481481481482</v>
      </c>
      <c r="N16" s="29">
        <v>12</v>
      </c>
      <c r="O16" s="36">
        <v>0.0576712962962963</v>
      </c>
      <c r="P16" s="34">
        <v>18</v>
      </c>
      <c r="Q16" s="37">
        <v>5</v>
      </c>
      <c r="S16" s="7" t="s">
        <v>105</v>
      </c>
      <c r="T16" s="7">
        <v>98115</v>
      </c>
      <c r="U16" s="22" t="s">
        <v>104</v>
      </c>
      <c r="V16" s="8">
        <v>2065228566</v>
      </c>
      <c r="W16" s="23">
        <v>74</v>
      </c>
      <c r="X16" s="40">
        <v>39082</v>
      </c>
      <c r="Y16" s="34">
        <f>YEAR(X16)-YEAR(AB16)</f>
        <v>19</v>
      </c>
      <c r="Z16" s="6" t="s">
        <v>33</v>
      </c>
      <c r="AA16" s="9"/>
      <c r="AB16" s="11">
        <v>31802</v>
      </c>
      <c r="AC16" t="s">
        <v>103</v>
      </c>
      <c r="AD16" s="2">
        <v>2065228566</v>
      </c>
    </row>
    <row r="17" spans="1:30" ht="12.75" customHeight="1">
      <c r="A17" s="6">
        <v>111</v>
      </c>
      <c r="B17" s="38" t="s">
        <v>9</v>
      </c>
      <c r="C17" s="7" t="s">
        <v>117</v>
      </c>
      <c r="D17" s="7" t="s">
        <v>116</v>
      </c>
      <c r="E17" s="7" t="s">
        <v>161</v>
      </c>
      <c r="F17" s="7" t="s">
        <v>31</v>
      </c>
      <c r="G17" s="6" t="s">
        <v>7</v>
      </c>
      <c r="H17" s="6">
        <v>19</v>
      </c>
      <c r="I17" s="35">
        <v>0.014606944444444443</v>
      </c>
      <c r="J17" s="34">
        <v>28</v>
      </c>
      <c r="K17" s="28">
        <v>0.031192361111111115</v>
      </c>
      <c r="L17" s="34">
        <v>18</v>
      </c>
      <c r="M17" s="28">
        <v>0.014031249999999995</v>
      </c>
      <c r="N17" s="29">
        <v>26</v>
      </c>
      <c r="O17" s="36">
        <v>0.059830555555555553</v>
      </c>
      <c r="P17" s="34">
        <v>22</v>
      </c>
      <c r="Q17" s="37">
        <v>6</v>
      </c>
      <c r="S17" s="7" t="s">
        <v>111</v>
      </c>
      <c r="T17" s="7">
        <v>98053</v>
      </c>
      <c r="U17" s="22" t="s">
        <v>115</v>
      </c>
      <c r="V17" s="8">
        <v>2063702356</v>
      </c>
      <c r="W17" s="23">
        <v>74</v>
      </c>
      <c r="X17" s="40">
        <v>39082</v>
      </c>
      <c r="Y17" s="34">
        <f>YEAR(X17)-YEAR(AB17)</f>
        <v>20</v>
      </c>
      <c r="Z17" s="6" t="s">
        <v>33</v>
      </c>
      <c r="AA17" s="9"/>
      <c r="AB17" s="11">
        <v>31690</v>
      </c>
      <c r="AC17" t="s">
        <v>114</v>
      </c>
      <c r="AD17" s="2">
        <v>4258910315</v>
      </c>
    </row>
    <row r="18" spans="1:28" ht="12.75" customHeight="1">
      <c r="A18" s="6">
        <v>89</v>
      </c>
      <c r="B18" s="38" t="s">
        <v>9</v>
      </c>
      <c r="C18" s="7" t="s">
        <v>162</v>
      </c>
      <c r="D18" s="7" t="s">
        <v>163</v>
      </c>
      <c r="E18" s="7" t="s">
        <v>54</v>
      </c>
      <c r="F18" s="7" t="s">
        <v>31</v>
      </c>
      <c r="G18" s="6" t="s">
        <v>7</v>
      </c>
      <c r="H18" s="6">
        <v>17</v>
      </c>
      <c r="I18" s="35">
        <v>0.009421180555555556</v>
      </c>
      <c r="J18" s="34">
        <v>19</v>
      </c>
      <c r="K18" s="28"/>
      <c r="L18" s="34"/>
      <c r="M18" s="28"/>
      <c r="N18" s="29"/>
      <c r="O18" s="36" t="s">
        <v>177</v>
      </c>
      <c r="P18" s="34"/>
      <c r="Q18" s="37"/>
      <c r="S18" s="7"/>
      <c r="T18" s="7"/>
      <c r="U18" s="22"/>
      <c r="V18" s="8"/>
      <c r="W18" s="23">
        <v>74</v>
      </c>
      <c r="X18" s="40"/>
      <c r="Y18" s="34"/>
      <c r="Z18" s="6" t="s">
        <v>33</v>
      </c>
      <c r="AA18" s="9"/>
      <c r="AB18" s="11">
        <v>24707</v>
      </c>
    </row>
    <row r="19" spans="1:28" ht="12.75" customHeight="1">
      <c r="A19" s="6"/>
      <c r="B19" s="38"/>
      <c r="C19" s="7"/>
      <c r="D19" s="7"/>
      <c r="E19" s="7"/>
      <c r="F19" s="7"/>
      <c r="G19" s="6"/>
      <c r="H19" s="6"/>
      <c r="I19" s="35"/>
      <c r="J19" s="34"/>
      <c r="K19" s="28"/>
      <c r="L19" s="34"/>
      <c r="M19" s="28"/>
      <c r="N19" s="29"/>
      <c r="O19" s="36"/>
      <c r="P19" s="34"/>
      <c r="Q19" s="37"/>
      <c r="S19" s="7"/>
      <c r="T19" s="7"/>
      <c r="U19" s="22"/>
      <c r="V19" s="8"/>
      <c r="W19" s="23"/>
      <c r="X19" s="40"/>
      <c r="Y19" s="34"/>
      <c r="Z19" s="6"/>
      <c r="AA19" s="9"/>
      <c r="AB19" s="11"/>
    </row>
    <row r="20" spans="1:28" ht="12.75" customHeight="1">
      <c r="A20" s="6">
        <v>112</v>
      </c>
      <c r="B20" s="38" t="s">
        <v>10</v>
      </c>
      <c r="C20" s="7" t="s">
        <v>113</v>
      </c>
      <c r="D20" s="7" t="s">
        <v>112</v>
      </c>
      <c r="E20" s="7" t="s">
        <v>161</v>
      </c>
      <c r="F20" s="7" t="s">
        <v>31</v>
      </c>
      <c r="G20" s="6" t="s">
        <v>7</v>
      </c>
      <c r="H20" s="6">
        <v>21</v>
      </c>
      <c r="I20" s="35">
        <v>0.014645949074074073</v>
      </c>
      <c r="J20" s="34">
        <v>29</v>
      </c>
      <c r="K20" s="28">
        <v>0.028509722222222228</v>
      </c>
      <c r="L20" s="34">
        <v>16</v>
      </c>
      <c r="M20" s="28">
        <v>0.010271412037037027</v>
      </c>
      <c r="N20" s="29">
        <v>9</v>
      </c>
      <c r="O20" s="36">
        <v>0.053427083333333326</v>
      </c>
      <c r="P20" s="34">
        <v>15</v>
      </c>
      <c r="Q20" s="37">
        <v>1</v>
      </c>
      <c r="S20" s="7" t="s">
        <v>111</v>
      </c>
      <c r="T20" s="7">
        <v>98053</v>
      </c>
      <c r="U20" s="22" t="s">
        <v>110</v>
      </c>
      <c r="V20" s="8">
        <v>2063702356</v>
      </c>
      <c r="W20" s="23">
        <v>74</v>
      </c>
      <c r="X20" s="40">
        <v>39082</v>
      </c>
      <c r="Y20" s="34">
        <f>YEAR(X20)-YEAR(AB20)</f>
        <v>22</v>
      </c>
      <c r="Z20" s="6" t="s">
        <v>33</v>
      </c>
      <c r="AA20" s="9"/>
      <c r="AB20" s="11">
        <v>30903</v>
      </c>
    </row>
    <row r="21" spans="1:28" ht="12.75" customHeight="1">
      <c r="A21" s="6"/>
      <c r="B21" s="38"/>
      <c r="C21" s="7"/>
      <c r="D21" s="7"/>
      <c r="E21" s="7"/>
      <c r="F21" s="7"/>
      <c r="G21" s="6"/>
      <c r="H21" s="6"/>
      <c r="I21" s="35"/>
      <c r="J21" s="34"/>
      <c r="K21" s="28"/>
      <c r="L21" s="34"/>
      <c r="M21" s="28"/>
      <c r="N21" s="29"/>
      <c r="O21" s="36"/>
      <c r="P21" s="34"/>
      <c r="Q21" s="37"/>
      <c r="S21" s="7"/>
      <c r="T21" s="7"/>
      <c r="U21" s="22"/>
      <c r="V21" s="8"/>
      <c r="W21" s="23"/>
      <c r="X21" s="40"/>
      <c r="Y21" s="34"/>
      <c r="Z21" s="6"/>
      <c r="AA21" s="9"/>
      <c r="AB21" s="11"/>
    </row>
    <row r="22" spans="1:30" ht="12.75" customHeight="1">
      <c r="A22" s="6">
        <v>110</v>
      </c>
      <c r="B22" s="38" t="s">
        <v>11</v>
      </c>
      <c r="C22" s="7" t="s">
        <v>122</v>
      </c>
      <c r="D22" s="7" t="s">
        <v>121</v>
      </c>
      <c r="E22" s="7" t="s">
        <v>41</v>
      </c>
      <c r="F22" s="7" t="s">
        <v>31</v>
      </c>
      <c r="G22" s="6" t="s">
        <v>7</v>
      </c>
      <c r="H22" s="6">
        <v>27</v>
      </c>
      <c r="I22" s="35">
        <v>0.005038310185185185</v>
      </c>
      <c r="J22" s="34">
        <v>2</v>
      </c>
      <c r="K22" s="28">
        <v>0.024981828703703707</v>
      </c>
      <c r="L22" s="34">
        <v>3</v>
      </c>
      <c r="M22" s="28">
        <v>0.009875231481481481</v>
      </c>
      <c r="N22" s="29">
        <v>6</v>
      </c>
      <c r="O22" s="36">
        <v>0.03989537037037037</v>
      </c>
      <c r="P22" s="34">
        <v>3</v>
      </c>
      <c r="Q22" s="37">
        <v>1</v>
      </c>
      <c r="S22" s="7" t="s">
        <v>120</v>
      </c>
      <c r="T22" s="7">
        <v>98115</v>
      </c>
      <c r="U22" s="22" t="s">
        <v>119</v>
      </c>
      <c r="V22" s="8">
        <v>2062354920</v>
      </c>
      <c r="W22" s="23">
        <v>55</v>
      </c>
      <c r="X22" s="40">
        <v>39082</v>
      </c>
      <c r="Y22" s="34">
        <f>YEAR(X22)-YEAR(AB22)</f>
        <v>27</v>
      </c>
      <c r="Z22" s="6" t="s">
        <v>40</v>
      </c>
      <c r="AA22" s="9">
        <v>233465</v>
      </c>
      <c r="AB22" s="11">
        <v>28904</v>
      </c>
      <c r="AC22" t="s">
        <v>118</v>
      </c>
      <c r="AD22" s="2">
        <v>2062350121</v>
      </c>
    </row>
    <row r="23" spans="1:30" ht="12.75" customHeight="1">
      <c r="A23" s="6">
        <v>84</v>
      </c>
      <c r="B23" s="38" t="s">
        <v>11</v>
      </c>
      <c r="C23" s="7" t="s">
        <v>80</v>
      </c>
      <c r="D23" s="7" t="s">
        <v>79</v>
      </c>
      <c r="E23" s="7" t="s">
        <v>77</v>
      </c>
      <c r="F23" s="7" t="s">
        <v>31</v>
      </c>
      <c r="G23" s="6" t="s">
        <v>7</v>
      </c>
      <c r="H23" s="6">
        <v>29</v>
      </c>
      <c r="I23" s="35">
        <v>0.008374189814814815</v>
      </c>
      <c r="J23" s="34">
        <v>16</v>
      </c>
      <c r="K23" s="28">
        <v>0.03851898148148148</v>
      </c>
      <c r="L23" s="34">
        <v>19</v>
      </c>
      <c r="M23" s="28">
        <v>0.011278125</v>
      </c>
      <c r="N23" s="29">
        <v>18</v>
      </c>
      <c r="O23" s="36">
        <v>0.0581712962962963</v>
      </c>
      <c r="P23" s="34">
        <v>19</v>
      </c>
      <c r="Q23" s="37">
        <v>2</v>
      </c>
      <c r="S23" s="7" t="s">
        <v>78</v>
      </c>
      <c r="T23" s="7">
        <v>98221</v>
      </c>
      <c r="U23" s="22" t="s">
        <v>76</v>
      </c>
      <c r="V23" s="8">
        <v>3602933653</v>
      </c>
      <c r="W23" s="23">
        <v>74</v>
      </c>
      <c r="X23" s="40">
        <v>39082</v>
      </c>
      <c r="Y23" s="34">
        <f>YEAR(X23)-YEAR(AB23)</f>
        <v>29</v>
      </c>
      <c r="Z23" s="6" t="s">
        <v>33</v>
      </c>
      <c r="AA23" s="9"/>
      <c r="AB23" s="11">
        <v>28244</v>
      </c>
      <c r="AC23" t="s">
        <v>75</v>
      </c>
      <c r="AD23" s="2">
        <v>3602994568</v>
      </c>
    </row>
    <row r="24" spans="1:28" ht="12.75" customHeight="1">
      <c r="A24" s="6"/>
      <c r="B24" s="38"/>
      <c r="C24" s="7"/>
      <c r="D24" s="7"/>
      <c r="E24" s="7"/>
      <c r="F24" s="7"/>
      <c r="G24" s="6"/>
      <c r="H24" s="6"/>
      <c r="I24" s="35"/>
      <c r="J24" s="34"/>
      <c r="K24" s="28"/>
      <c r="L24" s="34"/>
      <c r="M24" s="28"/>
      <c r="N24" s="29"/>
      <c r="O24" s="36"/>
      <c r="P24" s="34"/>
      <c r="Q24" s="37"/>
      <c r="S24" s="7"/>
      <c r="T24" s="7"/>
      <c r="U24" s="22"/>
      <c r="V24" s="8"/>
      <c r="W24" s="23"/>
      <c r="X24" s="40"/>
      <c r="Y24" s="34"/>
      <c r="Z24" s="6"/>
      <c r="AA24" s="9"/>
      <c r="AB24" s="11"/>
    </row>
    <row r="25" spans="1:30" ht="12.75" customHeight="1">
      <c r="A25" s="6">
        <v>108</v>
      </c>
      <c r="B25" s="38" t="s">
        <v>13</v>
      </c>
      <c r="C25" s="7" t="s">
        <v>157</v>
      </c>
      <c r="D25" s="7" t="s">
        <v>158</v>
      </c>
      <c r="E25" s="7" t="s">
        <v>160</v>
      </c>
      <c r="F25" s="7" t="s">
        <v>31</v>
      </c>
      <c r="G25" s="6" t="s">
        <v>7</v>
      </c>
      <c r="H25" s="6">
        <v>31</v>
      </c>
      <c r="I25" s="35">
        <v>0.006443055555555556</v>
      </c>
      <c r="J25" s="34">
        <v>9</v>
      </c>
      <c r="K25" s="28">
        <v>0.02853865740740741</v>
      </c>
      <c r="L25" s="34">
        <v>7</v>
      </c>
      <c r="M25" s="28">
        <v>0.010368287037037037</v>
      </c>
      <c r="N25" s="29">
        <v>11</v>
      </c>
      <c r="O25" s="36">
        <v>0.04535</v>
      </c>
      <c r="P25" s="34">
        <v>8</v>
      </c>
      <c r="Q25" s="37">
        <v>1</v>
      </c>
      <c r="S25" s="7" t="s">
        <v>74</v>
      </c>
      <c r="T25" s="7">
        <v>98403</v>
      </c>
      <c r="U25" s="22" t="s">
        <v>73</v>
      </c>
      <c r="V25" s="8">
        <v>2536278512</v>
      </c>
      <c r="W25" s="23">
        <v>74</v>
      </c>
      <c r="X25" s="40">
        <v>39082</v>
      </c>
      <c r="Y25" s="34">
        <f>YEAR(X25)-YEAR(AB25)</f>
        <v>31</v>
      </c>
      <c r="Z25" s="6" t="s">
        <v>33</v>
      </c>
      <c r="AA25" s="9"/>
      <c r="AB25" s="11">
        <v>27526</v>
      </c>
      <c r="AC25" t="s">
        <v>72</v>
      </c>
      <c r="AD25" s="2">
        <v>2532251612</v>
      </c>
    </row>
    <row r="26" spans="1:30" ht="12.75" customHeight="1">
      <c r="A26" s="6">
        <v>96</v>
      </c>
      <c r="B26" s="38" t="s">
        <v>13</v>
      </c>
      <c r="C26" s="7" t="s">
        <v>142</v>
      </c>
      <c r="D26" s="7" t="s">
        <v>141</v>
      </c>
      <c r="E26" s="7" t="s">
        <v>44</v>
      </c>
      <c r="F26" s="7" t="s">
        <v>31</v>
      </c>
      <c r="G26" s="6" t="s">
        <v>7</v>
      </c>
      <c r="H26" s="6">
        <v>33</v>
      </c>
      <c r="I26" s="35">
        <v>0.008031944444444444</v>
      </c>
      <c r="J26" s="34">
        <v>14</v>
      </c>
      <c r="K26" s="28">
        <v>0.02761203703703704</v>
      </c>
      <c r="L26" s="34">
        <v>9</v>
      </c>
      <c r="M26" s="28">
        <v>0.010081712962962959</v>
      </c>
      <c r="N26" s="29">
        <v>7</v>
      </c>
      <c r="O26" s="59">
        <v>0.045725694444444444</v>
      </c>
      <c r="P26" s="37">
        <v>9</v>
      </c>
      <c r="Q26" s="37">
        <v>2</v>
      </c>
      <c r="S26" s="7" t="s">
        <v>140</v>
      </c>
      <c r="T26" s="7">
        <v>98332</v>
      </c>
      <c r="U26" s="22" t="s">
        <v>139</v>
      </c>
      <c r="V26" s="8">
        <v>2539617788</v>
      </c>
      <c r="W26" s="23">
        <v>64</v>
      </c>
      <c r="X26" s="40">
        <v>39082</v>
      </c>
      <c r="Y26" s="34">
        <f>YEAR(X26)-YEAR(AB26)</f>
        <v>34</v>
      </c>
      <c r="Z26" s="6" t="s">
        <v>33</v>
      </c>
      <c r="AA26" s="9"/>
      <c r="AB26" s="11">
        <v>26539</v>
      </c>
      <c r="AC26" t="s">
        <v>138</v>
      </c>
      <c r="AD26" s="2">
        <v>2539617789</v>
      </c>
    </row>
    <row r="27" spans="1:30" s="3" customFormat="1" ht="12.75">
      <c r="A27" s="29">
        <v>86</v>
      </c>
      <c r="B27" s="43" t="s">
        <v>15</v>
      </c>
      <c r="C27" s="50" t="s">
        <v>34</v>
      </c>
      <c r="D27" s="50" t="s">
        <v>35</v>
      </c>
      <c r="E27" s="10" t="s">
        <v>42</v>
      </c>
      <c r="F27" s="10" t="s">
        <v>31</v>
      </c>
      <c r="G27" s="6" t="s">
        <v>7</v>
      </c>
      <c r="H27" s="29">
        <v>39</v>
      </c>
      <c r="I27" s="35">
        <v>0.005684837962962964</v>
      </c>
      <c r="J27" s="34">
        <v>5</v>
      </c>
      <c r="K27" s="28">
        <v>0.02103460648148148</v>
      </c>
      <c r="L27" s="34">
        <v>1</v>
      </c>
      <c r="M27" s="28">
        <v>0.009856134259259259</v>
      </c>
      <c r="N27" s="29">
        <v>5</v>
      </c>
      <c r="O27" s="59">
        <v>0.036575578703703704</v>
      </c>
      <c r="P27" s="37">
        <v>1</v>
      </c>
      <c r="Q27" s="37">
        <v>1</v>
      </c>
      <c r="S27" s="10" t="s">
        <v>45</v>
      </c>
      <c r="T27" s="10">
        <v>98512</v>
      </c>
      <c r="U27" s="44" t="s">
        <v>46</v>
      </c>
      <c r="V27" s="45">
        <v>3603524258</v>
      </c>
      <c r="W27" s="46">
        <v>65</v>
      </c>
      <c r="X27" s="40">
        <v>39082</v>
      </c>
      <c r="Y27" s="34">
        <f>YEAR(X27)-YEAR(AB27)</f>
        <v>39</v>
      </c>
      <c r="Z27" s="29" t="s">
        <v>40</v>
      </c>
      <c r="AA27" s="47">
        <v>261144</v>
      </c>
      <c r="AB27" s="48">
        <v>24783</v>
      </c>
      <c r="AD27" s="49"/>
    </row>
    <row r="28" spans="1:28" ht="12.75" customHeight="1">
      <c r="A28" s="6">
        <v>94</v>
      </c>
      <c r="B28" s="38" t="s">
        <v>15</v>
      </c>
      <c r="C28" s="7" t="s">
        <v>166</v>
      </c>
      <c r="D28" s="7" t="s">
        <v>167</v>
      </c>
      <c r="E28" s="7" t="s">
        <v>54</v>
      </c>
      <c r="F28" s="7" t="s">
        <v>31</v>
      </c>
      <c r="G28" s="6" t="s">
        <v>7</v>
      </c>
      <c r="H28" s="6">
        <v>39</v>
      </c>
      <c r="I28" s="35">
        <v>0.006382175925925926</v>
      </c>
      <c r="J28" s="34">
        <v>8</v>
      </c>
      <c r="K28" s="28">
        <v>0.024475694444444442</v>
      </c>
      <c r="L28" s="34">
        <v>4</v>
      </c>
      <c r="M28" s="28">
        <v>0.00947916666666667</v>
      </c>
      <c r="N28" s="29">
        <v>3</v>
      </c>
      <c r="O28" s="59">
        <v>0.04033703703703704</v>
      </c>
      <c r="P28" s="37">
        <v>4</v>
      </c>
      <c r="Q28" s="37">
        <v>2</v>
      </c>
      <c r="S28" s="7"/>
      <c r="T28" s="7"/>
      <c r="U28" s="22"/>
      <c r="V28" s="8"/>
      <c r="W28" s="23">
        <v>85</v>
      </c>
      <c r="X28" s="40"/>
      <c r="Y28" s="34"/>
      <c r="Z28" s="6" t="s">
        <v>40</v>
      </c>
      <c r="AA28" s="9">
        <v>238932</v>
      </c>
      <c r="AB28" s="11">
        <v>24488</v>
      </c>
    </row>
    <row r="29" spans="1:28" ht="12.75" customHeight="1">
      <c r="A29" s="6">
        <v>99</v>
      </c>
      <c r="B29" s="38" t="s">
        <v>15</v>
      </c>
      <c r="C29" s="7" t="s">
        <v>64</v>
      </c>
      <c r="D29" s="7" t="s">
        <v>65</v>
      </c>
      <c r="E29" s="7" t="s">
        <v>67</v>
      </c>
      <c r="F29" s="7" t="s">
        <v>43</v>
      </c>
      <c r="G29" s="6" t="s">
        <v>7</v>
      </c>
      <c r="H29" s="6">
        <v>36</v>
      </c>
      <c r="I29" s="35">
        <v>0.008070717592592593</v>
      </c>
      <c r="J29" s="34">
        <v>15</v>
      </c>
      <c r="K29" s="28">
        <v>0.028584953703703703</v>
      </c>
      <c r="L29" s="34">
        <v>11</v>
      </c>
      <c r="M29" s="28">
        <v>0.009753587962962967</v>
      </c>
      <c r="N29" s="29">
        <v>4</v>
      </c>
      <c r="O29" s="59">
        <v>0.04640925925925926</v>
      </c>
      <c r="P29" s="37">
        <v>11</v>
      </c>
      <c r="Q29" s="37">
        <v>3</v>
      </c>
      <c r="S29" s="7" t="s">
        <v>66</v>
      </c>
      <c r="T29" s="7">
        <v>98512</v>
      </c>
      <c r="U29" s="22"/>
      <c r="V29" s="8">
        <v>5032839716</v>
      </c>
      <c r="W29" s="23">
        <v>55</v>
      </c>
      <c r="X29" s="40">
        <v>39082</v>
      </c>
      <c r="Y29" s="34">
        <f>YEAR(X29)-YEAR(AB29)</f>
        <v>36</v>
      </c>
      <c r="Z29" s="6" t="s">
        <v>33</v>
      </c>
      <c r="AA29" s="9"/>
      <c r="AB29" s="11">
        <v>25728</v>
      </c>
    </row>
    <row r="30" spans="1:30" ht="12.75" customHeight="1">
      <c r="A30" s="6">
        <v>97</v>
      </c>
      <c r="B30" s="38" t="s">
        <v>15</v>
      </c>
      <c r="C30" s="7" t="s">
        <v>137</v>
      </c>
      <c r="D30" s="7" t="s">
        <v>55</v>
      </c>
      <c r="E30" s="7" t="s">
        <v>44</v>
      </c>
      <c r="F30" s="7" t="s">
        <v>31</v>
      </c>
      <c r="G30" s="6" t="s">
        <v>7</v>
      </c>
      <c r="H30" s="6">
        <v>36</v>
      </c>
      <c r="I30" s="35">
        <v>0.009715162037037038</v>
      </c>
      <c r="J30" s="34">
        <v>20</v>
      </c>
      <c r="K30" s="28">
        <v>0.026799999999999997</v>
      </c>
      <c r="L30" s="34">
        <v>10</v>
      </c>
      <c r="M30" s="28">
        <v>0.010300810185185187</v>
      </c>
      <c r="N30" s="29">
        <v>10</v>
      </c>
      <c r="O30" s="59">
        <v>0.046815972222222224</v>
      </c>
      <c r="P30" s="37">
        <v>12</v>
      </c>
      <c r="Q30" s="37">
        <v>4</v>
      </c>
      <c r="S30" s="7" t="s">
        <v>136</v>
      </c>
      <c r="T30" s="7">
        <v>98332</v>
      </c>
      <c r="U30" s="22" t="s">
        <v>135</v>
      </c>
      <c r="V30" s="8">
        <v>2538581616</v>
      </c>
      <c r="W30" s="23">
        <v>64</v>
      </c>
      <c r="X30" s="40">
        <v>39082</v>
      </c>
      <c r="Y30" s="34">
        <f>YEAR(X30)-YEAR(AB30)</f>
        <v>37</v>
      </c>
      <c r="Z30" s="6" t="s">
        <v>33</v>
      </c>
      <c r="AA30" s="9"/>
      <c r="AB30" s="11">
        <v>25393</v>
      </c>
      <c r="AC30" t="s">
        <v>134</v>
      </c>
      <c r="AD30" s="2">
        <v>2533803914</v>
      </c>
    </row>
    <row r="31" spans="1:28" ht="12.75" customHeight="1">
      <c r="A31" s="6">
        <v>87</v>
      </c>
      <c r="B31" s="38" t="s">
        <v>15</v>
      </c>
      <c r="C31" s="7" t="s">
        <v>162</v>
      </c>
      <c r="D31" s="7" t="s">
        <v>163</v>
      </c>
      <c r="E31" s="7" t="s">
        <v>54</v>
      </c>
      <c r="F31" s="7" t="s">
        <v>31</v>
      </c>
      <c r="G31" s="6" t="s">
        <v>7</v>
      </c>
      <c r="H31" s="6">
        <v>39</v>
      </c>
      <c r="I31" s="35">
        <v>0.008913078703703704</v>
      </c>
      <c r="J31" s="34">
        <v>17</v>
      </c>
      <c r="K31" s="28">
        <v>0.029214351851851852</v>
      </c>
      <c r="L31" s="34">
        <v>13</v>
      </c>
      <c r="M31" s="28">
        <v>0.011217245370370367</v>
      </c>
      <c r="N31" s="29">
        <v>16</v>
      </c>
      <c r="O31" s="59">
        <v>0.049344675925925924</v>
      </c>
      <c r="P31" s="37">
        <v>13</v>
      </c>
      <c r="Q31" s="37">
        <v>5</v>
      </c>
      <c r="S31" s="7"/>
      <c r="T31" s="7"/>
      <c r="U31" s="22"/>
      <c r="V31" s="8"/>
      <c r="W31" s="23">
        <v>74</v>
      </c>
      <c r="X31" s="40"/>
      <c r="Y31" s="34"/>
      <c r="Z31" s="6" t="s">
        <v>33</v>
      </c>
      <c r="AA31" s="9"/>
      <c r="AB31" s="11">
        <v>24707</v>
      </c>
    </row>
    <row r="32" spans="1:30" ht="12.75" customHeight="1">
      <c r="A32" s="6">
        <v>104</v>
      </c>
      <c r="B32" s="38" t="s">
        <v>15</v>
      </c>
      <c r="C32" s="7" t="s">
        <v>153</v>
      </c>
      <c r="D32" s="7" t="s">
        <v>152</v>
      </c>
      <c r="E32" s="7" t="s">
        <v>150</v>
      </c>
      <c r="F32" s="7" t="s">
        <v>31</v>
      </c>
      <c r="G32" s="6" t="s">
        <v>7</v>
      </c>
      <c r="H32" s="6">
        <v>35</v>
      </c>
      <c r="I32" s="35">
        <v>0.010119907407407407</v>
      </c>
      <c r="J32" s="34">
        <v>24</v>
      </c>
      <c r="K32" s="28">
        <v>0.03145497685185185</v>
      </c>
      <c r="L32" s="34">
        <v>14</v>
      </c>
      <c r="M32" s="28">
        <v>0.01076006944444445</v>
      </c>
      <c r="N32" s="29">
        <v>13</v>
      </c>
      <c r="O32" s="59">
        <v>0.0523349537037037</v>
      </c>
      <c r="P32" s="37">
        <v>14</v>
      </c>
      <c r="Q32" s="37">
        <v>6</v>
      </c>
      <c r="S32" s="7" t="s">
        <v>151</v>
      </c>
      <c r="T32" s="7">
        <v>98370</v>
      </c>
      <c r="U32" s="22" t="s">
        <v>149</v>
      </c>
      <c r="V32" s="8">
        <v>3605092005</v>
      </c>
      <c r="W32" s="23">
        <v>64</v>
      </c>
      <c r="X32" s="40">
        <v>39082</v>
      </c>
      <c r="Y32" s="34">
        <f>YEAR(X32)-YEAR(AB32)</f>
        <v>36</v>
      </c>
      <c r="Z32" s="6" t="s">
        <v>33</v>
      </c>
      <c r="AA32" s="9"/>
      <c r="AB32" s="11">
        <v>25732</v>
      </c>
      <c r="AC32" t="s">
        <v>148</v>
      </c>
      <c r="AD32" s="2">
        <v>3603803513</v>
      </c>
    </row>
    <row r="33" spans="1:28" ht="12.75" customHeight="1">
      <c r="A33" s="6"/>
      <c r="B33" s="38"/>
      <c r="C33" s="7"/>
      <c r="D33" s="7"/>
      <c r="E33" s="7"/>
      <c r="F33" s="7"/>
      <c r="G33" s="6"/>
      <c r="H33" s="6"/>
      <c r="I33" s="35"/>
      <c r="J33" s="34"/>
      <c r="K33" s="28"/>
      <c r="L33" s="34"/>
      <c r="M33" s="28"/>
      <c r="N33" s="29"/>
      <c r="O33" s="59"/>
      <c r="P33" s="37"/>
      <c r="Q33" s="37"/>
      <c r="S33" s="7"/>
      <c r="T33" s="7"/>
      <c r="U33" s="22"/>
      <c r="V33" s="8"/>
      <c r="W33" s="23"/>
      <c r="X33" s="40"/>
      <c r="Y33" s="34"/>
      <c r="Z33" s="6"/>
      <c r="AA33" s="9"/>
      <c r="AB33" s="11"/>
    </row>
    <row r="34" spans="1:28" ht="12.75" customHeight="1">
      <c r="A34" s="6">
        <v>103</v>
      </c>
      <c r="B34" s="38" t="s">
        <v>17</v>
      </c>
      <c r="C34" s="7" t="s">
        <v>168</v>
      </c>
      <c r="D34" s="7" t="s">
        <v>169</v>
      </c>
      <c r="E34" s="7" t="s">
        <v>176</v>
      </c>
      <c r="F34" s="7" t="s">
        <v>31</v>
      </c>
      <c r="G34" s="6" t="s">
        <v>7</v>
      </c>
      <c r="H34" s="6">
        <v>41</v>
      </c>
      <c r="I34" s="35">
        <v>0.005068518518518518</v>
      </c>
      <c r="J34" s="34">
        <v>3</v>
      </c>
      <c r="K34" s="28">
        <v>0.028493981481481485</v>
      </c>
      <c r="L34" s="34">
        <v>5</v>
      </c>
      <c r="M34" s="28">
        <v>0.010195833333333335</v>
      </c>
      <c r="N34" s="29">
        <v>8</v>
      </c>
      <c r="O34" s="59">
        <v>0.04375833333333334</v>
      </c>
      <c r="P34" s="37">
        <v>6</v>
      </c>
      <c r="Q34" s="37">
        <v>1</v>
      </c>
      <c r="S34" s="7"/>
      <c r="T34" s="7"/>
      <c r="U34" s="22"/>
      <c r="V34" s="8"/>
      <c r="W34" s="23">
        <v>85</v>
      </c>
      <c r="X34" s="40"/>
      <c r="Y34" s="34"/>
      <c r="Z34" s="6" t="s">
        <v>33</v>
      </c>
      <c r="AA34" s="9"/>
      <c r="AB34" s="11">
        <v>24053</v>
      </c>
    </row>
    <row r="35" spans="1:28" ht="12.75" customHeight="1">
      <c r="A35" s="6"/>
      <c r="B35" s="38"/>
      <c r="C35" s="7"/>
      <c r="D35" s="7"/>
      <c r="E35" s="7"/>
      <c r="F35" s="7"/>
      <c r="G35" s="6"/>
      <c r="H35" s="6"/>
      <c r="I35" s="35"/>
      <c r="J35" s="34"/>
      <c r="K35" s="28"/>
      <c r="L35" s="34"/>
      <c r="M35" s="28"/>
      <c r="N35" s="29"/>
      <c r="O35" s="59"/>
      <c r="P35" s="37"/>
      <c r="Q35" s="37"/>
      <c r="S35" s="7"/>
      <c r="T35" s="7"/>
      <c r="U35" s="22"/>
      <c r="V35" s="8"/>
      <c r="W35" s="23"/>
      <c r="X35" s="40"/>
      <c r="Y35" s="34"/>
      <c r="Z35" s="6"/>
      <c r="AA35" s="9"/>
      <c r="AB35" s="11"/>
    </row>
    <row r="36" spans="1:28" ht="12.75" customHeight="1">
      <c r="A36" s="6">
        <v>100</v>
      </c>
      <c r="B36" s="38" t="s">
        <v>19</v>
      </c>
      <c r="C36" s="7" t="s">
        <v>170</v>
      </c>
      <c r="D36" s="7" t="s">
        <v>171</v>
      </c>
      <c r="E36" s="7" t="s">
        <v>175</v>
      </c>
      <c r="F36" s="7" t="s">
        <v>31</v>
      </c>
      <c r="G36" s="6" t="s">
        <v>7</v>
      </c>
      <c r="H36" s="6">
        <v>47</v>
      </c>
      <c r="I36" s="35">
        <v>0.011196875</v>
      </c>
      <c r="J36" s="34">
        <v>26</v>
      </c>
      <c r="K36" s="28">
        <v>0.03863842592592592</v>
      </c>
      <c r="L36" s="34">
        <v>23</v>
      </c>
      <c r="M36" s="28">
        <v>0.011877662037037037</v>
      </c>
      <c r="N36" s="29">
        <v>22</v>
      </c>
      <c r="O36" s="59">
        <v>0.06171296296296296</v>
      </c>
      <c r="P36" s="37">
        <v>23</v>
      </c>
      <c r="Q36" s="37">
        <v>1</v>
      </c>
      <c r="S36" s="7"/>
      <c r="T36" s="7"/>
      <c r="U36" s="22"/>
      <c r="V36" s="8"/>
      <c r="W36" s="23">
        <v>74</v>
      </c>
      <c r="X36" s="40"/>
      <c r="Y36" s="34"/>
      <c r="Z36" s="6" t="s">
        <v>33</v>
      </c>
      <c r="AA36" s="9"/>
      <c r="AB36" s="11">
        <v>21562</v>
      </c>
    </row>
    <row r="37" spans="1:28" ht="12.75" customHeight="1">
      <c r="A37" s="6"/>
      <c r="B37" s="38"/>
      <c r="C37" s="7"/>
      <c r="D37" s="7"/>
      <c r="E37" s="7"/>
      <c r="F37" s="7"/>
      <c r="G37" s="6"/>
      <c r="H37" s="6"/>
      <c r="I37" s="35"/>
      <c r="J37" s="34"/>
      <c r="K37" s="28"/>
      <c r="L37" s="34"/>
      <c r="M37" s="28"/>
      <c r="N37" s="29"/>
      <c r="O37" s="59"/>
      <c r="P37" s="37"/>
      <c r="Q37" s="37"/>
      <c r="S37" s="7"/>
      <c r="T37" s="7"/>
      <c r="U37" s="22"/>
      <c r="V37" s="8"/>
      <c r="W37" s="23"/>
      <c r="X37" s="40"/>
      <c r="Y37" s="34"/>
      <c r="Z37" s="6"/>
      <c r="AA37" s="9"/>
      <c r="AB37" s="11"/>
    </row>
    <row r="38" spans="1:30" ht="12.75" customHeight="1">
      <c r="A38" s="6">
        <v>101</v>
      </c>
      <c r="B38" s="38" t="s">
        <v>20</v>
      </c>
      <c r="C38" s="7" t="s">
        <v>107</v>
      </c>
      <c r="D38" s="7" t="s">
        <v>156</v>
      </c>
      <c r="E38" s="7" t="s">
        <v>41</v>
      </c>
      <c r="F38" s="7" t="s">
        <v>31</v>
      </c>
      <c r="G38" s="6" t="s">
        <v>7</v>
      </c>
      <c r="H38" s="6">
        <v>54</v>
      </c>
      <c r="I38" s="35">
        <v>0.009859837962962964</v>
      </c>
      <c r="J38" s="34">
        <v>21</v>
      </c>
      <c r="K38" s="28">
        <v>0.03710729166666667</v>
      </c>
      <c r="L38" s="34">
        <v>20</v>
      </c>
      <c r="M38" s="28">
        <v>0.01124664351851852</v>
      </c>
      <c r="N38" s="29">
        <v>17</v>
      </c>
      <c r="O38" s="59">
        <v>0.05821377314814815</v>
      </c>
      <c r="P38" s="37">
        <v>20</v>
      </c>
      <c r="Q38" s="37">
        <v>1</v>
      </c>
      <c r="S38" s="7" t="s">
        <v>105</v>
      </c>
      <c r="T38" s="7">
        <v>98115</v>
      </c>
      <c r="U38" s="22" t="s">
        <v>109</v>
      </c>
      <c r="V38" s="8">
        <v>2065228566</v>
      </c>
      <c r="W38" s="23">
        <v>74</v>
      </c>
      <c r="X38" s="40">
        <v>39082</v>
      </c>
      <c r="Y38" s="34">
        <f>YEAR(X38)-YEAR(AB38)</f>
        <v>54</v>
      </c>
      <c r="Z38" s="6" t="s">
        <v>33</v>
      </c>
      <c r="AA38" s="9"/>
      <c r="AB38" s="11">
        <v>19073</v>
      </c>
      <c r="AC38" t="s">
        <v>108</v>
      </c>
      <c r="AD38" s="2">
        <v>2065285556</v>
      </c>
    </row>
    <row r="39" spans="1:28" ht="12.75" customHeight="1">
      <c r="A39" s="6"/>
      <c r="B39" s="38"/>
      <c r="C39" s="7"/>
      <c r="D39" s="7"/>
      <c r="E39" s="7"/>
      <c r="F39" s="7"/>
      <c r="G39" s="6"/>
      <c r="H39" s="6"/>
      <c r="I39" s="35"/>
      <c r="J39" s="34"/>
      <c r="K39" s="28"/>
      <c r="L39" s="34"/>
      <c r="M39" s="28"/>
      <c r="N39" s="29"/>
      <c r="O39" s="59"/>
      <c r="P39" s="37"/>
      <c r="Q39" s="37"/>
      <c r="S39" s="7"/>
      <c r="T39" s="7"/>
      <c r="U39" s="22"/>
      <c r="V39" s="8"/>
      <c r="W39" s="23"/>
      <c r="X39" s="40"/>
      <c r="Y39" s="34"/>
      <c r="Z39" s="6"/>
      <c r="AA39" s="9"/>
      <c r="AB39" s="11"/>
    </row>
    <row r="40" spans="1:29" ht="12.75" customHeight="1">
      <c r="A40" s="6">
        <v>93</v>
      </c>
      <c r="B40" s="38" t="s">
        <v>21</v>
      </c>
      <c r="C40" s="7" t="s">
        <v>96</v>
      </c>
      <c r="D40" s="7" t="s">
        <v>95</v>
      </c>
      <c r="E40" s="7" t="s">
        <v>67</v>
      </c>
      <c r="F40" s="7" t="s">
        <v>43</v>
      </c>
      <c r="G40" s="6" t="s">
        <v>7</v>
      </c>
      <c r="H40" s="6">
        <v>59</v>
      </c>
      <c r="I40" s="35">
        <v>0.007637847222222222</v>
      </c>
      <c r="J40" s="34">
        <v>13</v>
      </c>
      <c r="K40" s="28">
        <v>0.03953356481481481</v>
      </c>
      <c r="L40" s="34">
        <v>22</v>
      </c>
      <c r="M40" s="28">
        <v>0.012382175925925921</v>
      </c>
      <c r="N40" s="29">
        <v>24</v>
      </c>
      <c r="O40" s="59">
        <v>0.05955358796296296</v>
      </c>
      <c r="P40" s="37">
        <v>21</v>
      </c>
      <c r="Q40" s="37">
        <v>1</v>
      </c>
      <c r="S40" s="7" t="s">
        <v>94</v>
      </c>
      <c r="T40" s="7">
        <v>97221</v>
      </c>
      <c r="U40" s="22" t="s">
        <v>93</v>
      </c>
      <c r="V40" s="8">
        <v>5032742927</v>
      </c>
      <c r="W40" s="23">
        <v>65</v>
      </c>
      <c r="X40" s="40">
        <v>39082</v>
      </c>
      <c r="Y40" s="34">
        <f>YEAR(X40)-YEAR(AB40)</f>
        <v>59</v>
      </c>
      <c r="Z40" s="6" t="s">
        <v>40</v>
      </c>
      <c r="AA40" s="9">
        <v>214978</v>
      </c>
      <c r="AB40" s="11">
        <v>17199</v>
      </c>
      <c r="AC40" t="s">
        <v>92</v>
      </c>
    </row>
    <row r="41" spans="1:28" ht="12.75" customHeight="1">
      <c r="A41" s="6"/>
      <c r="B41" s="38"/>
      <c r="C41" s="7"/>
      <c r="D41" s="7"/>
      <c r="E41" s="7"/>
      <c r="F41" s="7"/>
      <c r="G41" s="6"/>
      <c r="H41" s="6"/>
      <c r="I41" s="35"/>
      <c r="J41" s="34"/>
      <c r="K41" s="28"/>
      <c r="L41" s="34"/>
      <c r="M41" s="28"/>
      <c r="N41" s="29"/>
      <c r="O41" s="59"/>
      <c r="P41" s="37"/>
      <c r="Q41" s="37"/>
      <c r="S41" s="7"/>
      <c r="T41" s="7"/>
      <c r="U41" s="22"/>
      <c r="V41" s="8"/>
      <c r="W41" s="23"/>
      <c r="X41" s="40"/>
      <c r="Y41" s="34"/>
      <c r="Z41" s="6"/>
      <c r="AA41" s="9"/>
      <c r="AB41" s="11"/>
    </row>
    <row r="42" spans="1:30" ht="12.75" customHeight="1">
      <c r="A42" s="6">
        <v>107</v>
      </c>
      <c r="B42" s="38" t="s">
        <v>23</v>
      </c>
      <c r="C42" s="7" t="s">
        <v>128</v>
      </c>
      <c r="D42" s="7" t="s">
        <v>127</v>
      </c>
      <c r="E42" s="7" t="s">
        <v>125</v>
      </c>
      <c r="F42" s="7" t="s">
        <v>31</v>
      </c>
      <c r="G42" s="6" t="s">
        <v>7</v>
      </c>
      <c r="H42" s="6">
        <v>33</v>
      </c>
      <c r="I42" s="35">
        <v>0.007551967592592593</v>
      </c>
      <c r="J42" s="34">
        <v>12</v>
      </c>
      <c r="K42" s="28"/>
      <c r="L42" s="34"/>
      <c r="M42" s="28"/>
      <c r="N42" s="29"/>
      <c r="O42" s="36" t="s">
        <v>177</v>
      </c>
      <c r="P42" s="34"/>
      <c r="Q42" s="37"/>
      <c r="S42" s="7" t="s">
        <v>126</v>
      </c>
      <c r="T42" s="7">
        <v>98014</v>
      </c>
      <c r="U42" s="22" t="s">
        <v>124</v>
      </c>
      <c r="V42" s="8">
        <v>4259220458</v>
      </c>
      <c r="W42" s="23">
        <v>54</v>
      </c>
      <c r="X42" s="40">
        <v>39082</v>
      </c>
      <c r="Y42" s="34">
        <f>YEAR(X42)-YEAR(AB42)</f>
        <v>34</v>
      </c>
      <c r="Z42" s="6" t="s">
        <v>33</v>
      </c>
      <c r="AA42" s="9"/>
      <c r="AB42" s="11">
        <v>26662</v>
      </c>
      <c r="AC42" t="s">
        <v>123</v>
      </c>
      <c r="AD42" s="2">
        <v>4255035340</v>
      </c>
    </row>
    <row r="43" spans="1:28" ht="12.75" customHeight="1">
      <c r="A43" s="6"/>
      <c r="B43" s="38"/>
      <c r="C43" s="7"/>
      <c r="D43" s="7"/>
      <c r="E43" s="7"/>
      <c r="F43" s="7"/>
      <c r="G43" s="6"/>
      <c r="H43" s="6"/>
      <c r="I43" s="35"/>
      <c r="J43" s="34"/>
      <c r="K43" s="28"/>
      <c r="L43" s="34"/>
      <c r="M43" s="28"/>
      <c r="N43" s="29"/>
      <c r="O43" s="36"/>
      <c r="P43" s="34"/>
      <c r="Q43" s="37"/>
      <c r="S43" s="7"/>
      <c r="T43" s="7"/>
      <c r="U43" s="22"/>
      <c r="V43" s="8"/>
      <c r="W43" s="23"/>
      <c r="X43" s="40"/>
      <c r="Y43" s="34"/>
      <c r="Z43" s="6"/>
      <c r="AA43" s="9"/>
      <c r="AB43" s="11"/>
    </row>
    <row r="44" spans="1:30" s="53" customFormat="1" ht="26.25" customHeight="1">
      <c r="A44" s="6">
        <v>85</v>
      </c>
      <c r="B44" s="38" t="s">
        <v>59</v>
      </c>
      <c r="C44" s="51" t="s">
        <v>172</v>
      </c>
      <c r="D44" s="51" t="s">
        <v>173</v>
      </c>
      <c r="E44" s="54" t="s">
        <v>42</v>
      </c>
      <c r="F44" s="54" t="s">
        <v>31</v>
      </c>
      <c r="G44" s="6" t="s">
        <v>7</v>
      </c>
      <c r="H44" s="52" t="s">
        <v>174</v>
      </c>
      <c r="I44" s="35">
        <v>0.004916550925925926</v>
      </c>
      <c r="J44" s="34">
        <v>1</v>
      </c>
      <c r="K44" s="28">
        <v>0.03202789351851852</v>
      </c>
      <c r="L44" s="34">
        <v>12</v>
      </c>
      <c r="M44" s="28">
        <v>0.00735925925925926</v>
      </c>
      <c r="N44" s="29">
        <v>1</v>
      </c>
      <c r="O44" s="59">
        <v>0.044303703703703706</v>
      </c>
      <c r="P44" s="37">
        <v>7</v>
      </c>
      <c r="Q44" s="37">
        <v>1</v>
      </c>
      <c r="S44" s="54"/>
      <c r="T44" s="54"/>
      <c r="U44" s="55"/>
      <c r="V44" s="56"/>
      <c r="W44" s="23">
        <v>108</v>
      </c>
      <c r="X44" s="57"/>
      <c r="Y44" s="34"/>
      <c r="Z44" s="6" t="s">
        <v>33</v>
      </c>
      <c r="AA44" s="9"/>
      <c r="AB44" s="11">
        <v>27655</v>
      </c>
      <c r="AD44" s="58"/>
    </row>
    <row r="45" spans="1:28" ht="12.75" customHeight="1">
      <c r="A45" s="6"/>
      <c r="B45" s="38"/>
      <c r="C45" s="7"/>
      <c r="D45" s="7"/>
      <c r="E45" s="7"/>
      <c r="F45" s="7"/>
      <c r="G45" s="6"/>
      <c r="H45" s="6"/>
      <c r="I45" s="35"/>
      <c r="J45" s="34"/>
      <c r="K45" s="28"/>
      <c r="L45" s="34"/>
      <c r="M45" s="28"/>
      <c r="N45" s="29"/>
      <c r="O45" s="59"/>
      <c r="P45" s="37"/>
      <c r="Q45" s="37"/>
      <c r="S45" s="7"/>
      <c r="T45" s="7"/>
      <c r="U45" s="22"/>
      <c r="V45" s="8"/>
      <c r="W45" s="23"/>
      <c r="X45" s="40"/>
      <c r="Y45" s="34"/>
      <c r="Z45" s="6"/>
      <c r="AA45" s="9"/>
      <c r="AB45" s="11"/>
    </row>
  </sheetData>
  <hyperlinks>
    <hyperlink ref="U27" r:id="rId1" display="konacross@comcast.net"/>
    <hyperlink ref="U10" r:id="rId2" display="adams90mkh@aol.com"/>
  </hyperlinks>
  <printOptions horizontalCentered="1"/>
  <pageMargins left="0.25" right="0.25" top="0.74" bottom="0.79" header="0.25" footer="0.17"/>
  <pageSetup horizontalDpi="300" verticalDpi="300" orientation="portrait" scale="97" r:id="rId4"/>
  <headerFooter alignWithMargins="0">
    <oddHeader>&amp;L&amp;G&amp;R&amp;"Arial,Bold"&amp;12Island Lake Off Road Tri
June 4, 2006</oddHeader>
    <oddFooter>&amp;LTiming by BuDu Racing
Visit our website at BuDuRacing.com&amp;RPage &amp;P of &amp;N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BuDu Racing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Rory and Deanna Muller</dc:creator>
  <cp:keywords/>
  <dc:description/>
  <cp:lastModifiedBy>rory</cp:lastModifiedBy>
  <cp:lastPrinted>2006-06-04T17:56:45Z</cp:lastPrinted>
  <dcterms:created xsi:type="dcterms:W3CDTF">2003-07-01T01:42:22Z</dcterms:created>
  <dcterms:modified xsi:type="dcterms:W3CDTF">2006-06-04T21:16:09Z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